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sharedStrings.xml" ContentType="application/vnd.openxmlformats-officedocument.spreadsheetml.sharedStrings+xml"/>
  <Override PartName="/xl/media/image1.png" ContentType="image/png"/>
  <Override PartName="/xl/media/image2.png" ContentType="image/png"/>
  <Override PartName="/xl/media/image3.png" ContentType="image/png"/>
  <Override PartName="/xl/media/image4.png" ContentType="image/png"/>
  <Override PartName="/xl/drawings/drawing1.xml" ContentType="application/vnd.openxmlformats-officedocument.drawing+xml"/>
  <Override PartName="/xl/drawings/drawing2.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Studientage" sheetId="1" state="visible" r:id="rId2"/>
    <sheet name="Betreuertage" sheetId="2" state="visible" r:id="rId3"/>
  </sheets>
  <definedNames>
    <definedName function="false" hidden="false" localSheetId="1" name="_xlnm.Print_Area" vbProcedure="false">Betreuertage!$A$1:$J$38</definedName>
    <definedName function="false" hidden="false" localSheetId="0" name="_xlnm.Print_Area" vbProcedure="false">Studientage!$A$1:$P$33</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<sst xmlns="http://schemas.openxmlformats.org/spreadsheetml/2006/main" count="138" uniqueCount="70">
  <si>
    <r>
      <rPr>
        <b val="true"/>
        <sz val="24"/>
        <rFont val="Comic Sans MS"/>
        <family val="4"/>
        <charset val="1"/>
      </rPr>
      <t xml:space="preserve">Anlage 2</t>
    </r>
    <r>
      <rPr>
        <b val="true"/>
        <sz val="16"/>
        <rFont val="Comic Sans MS"/>
        <family val="4"/>
        <charset val="1"/>
      </rPr>
      <t xml:space="preserve"> / Abrechnung von Schulungstagen</t>
    </r>
  </si>
  <si>
    <t xml:space="preserve">Verband:</t>
  </si>
  <si>
    <t xml:space="preserve">Zeitraum:</t>
  </si>
  <si>
    <t xml:space="preserve">vom 1. Januar 2023 bis 31. Dezember 2023</t>
  </si>
  <si>
    <t xml:space="preserve">Blatt  Nr.</t>
  </si>
  <si>
    <t xml:space="preserve">Dauer Std / Tag</t>
  </si>
  <si>
    <t xml:space="preserve">Verband/Verein/Gruppe</t>
  </si>
  <si>
    <t xml:space="preserve">Schulungsmaßnahme</t>
  </si>
  <si>
    <t xml:space="preserve">von</t>
  </si>
  <si>
    <t xml:space="preserve">bis</t>
  </si>
  <si>
    <t xml:space="preserve">Ort</t>
  </si>
  <si>
    <t xml:space="preserve">Teilnehmer</t>
  </si>
  <si>
    <t xml:space="preserve">1.</t>
  </si>
  <si>
    <t xml:space="preserve">2.</t>
  </si>
  <si>
    <t xml:space="preserve">3.</t>
  </si>
  <si>
    <t xml:space="preserve">4.</t>
  </si>
  <si>
    <t xml:space="preserve">5.</t>
  </si>
  <si>
    <t xml:space="preserve">6.</t>
  </si>
  <si>
    <t xml:space="preserve">7.</t>
  </si>
  <si>
    <t xml:space="preserve">8.</t>
  </si>
  <si>
    <t xml:space="preserve">Dauer</t>
  </si>
  <si>
    <t xml:space="preserve">Schulungstage</t>
  </si>
  <si>
    <t xml:space="preserve"> </t>
  </si>
  <si>
    <t xml:space="preserve">Summe</t>
  </si>
  <si>
    <t xml:space="preserve">Merkblatt zur Abrechnung von Jugendleiterausbildungstagen</t>
  </si>
  <si>
    <t xml:space="preserve">Eintragen werden alle Maßnahmen, die der Ausbildung der Gruppenleiter dienen. </t>
  </si>
  <si>
    <t xml:space="preserve">Ausbildung von JugendleiterInnen muss sich an den Richtlinien des Landesjugendplan orientieren. </t>
  </si>
  <si>
    <t xml:space="preserve">Ausbildungsangebote in Anlehnung an die JuLeiCa-Ausbildung</t>
  </si>
  <si>
    <t xml:space="preserve">Eine Tageseinheit entspricht 5 Stunden. Kürzere Schulungseinheiten werden Anteilig berücksichtigt.</t>
  </si>
  <si>
    <t xml:space="preserve">Ausbildungsblöcke können nur abgerechnet werden, wenn ein Datum bekannt ist, wenn eine Ausbildung ein Thema hatte und in einer minimalen Form dokumentiert werden kann (ähnlich wie im Landesjugendplan eine inhaltliche Beschreibung eingereicht werden muss), allerdings muss diese Dokumentation nicht eingereicht werden.</t>
  </si>
  <si>
    <t xml:space="preserve">Angegeben wird, wie viel Stunden die Einheit dauerte, der Ort an dem sie stattgefunden hat, eine Namensliste vorliegt (die nicht eingereicht werden muss) und eine Anzahl an TeilnehmerInnen bekannt ist.</t>
  </si>
  <si>
    <t xml:space="preserve">Nicht bezuschusst werden Verbandsinterne Ausbildungen wie zum Beispiel Rettungsausbildung bei den Rettungsdiensten, Zeltaufbautraining bei den Pfadfindern, Musikübungsstunden bei den Musiker und geistliche Seminare bei den kirchlichen Gruppen, usw.</t>
  </si>
  <si>
    <r>
      <rPr>
        <u val="single"/>
        <sz val="12"/>
        <rFont val="Comic Sans MS"/>
        <family val="4"/>
        <charset val="1"/>
      </rPr>
      <t xml:space="preserve">Beispiele</t>
    </r>
    <r>
      <rPr>
        <sz val="12"/>
        <rFont val="Comic Sans MS"/>
        <family val="4"/>
        <charset val="1"/>
      </rPr>
      <t xml:space="preserve">:</t>
    </r>
  </si>
  <si>
    <t xml:space="preserve">Ein Verein führt am 18.8. eine Rechtkundeschulung mit 8 Teilnehmern durch.  Die Schulung dauert 3 Stunden.</t>
  </si>
  <si>
    <t xml:space="preserve">Name des Vereins</t>
  </si>
  <si>
    <t xml:space="preserve">Rechtskundeschulung</t>
  </si>
  <si>
    <t xml:space="preserve">Reutlingen</t>
  </si>
  <si>
    <t xml:space="preserve">Ein Verein führt mit 15 Leitern ein Wochenendseminar (12.-14.05.) mit pädagogischen Inhalten durch.  Beginn Freitagnachmittag 19:00h bis Sonntagmittag 12:00h</t>
  </si>
  <si>
    <t xml:space="preserve">Pädagogikschulung</t>
  </si>
  <si>
    <t xml:space="preserve">Alb</t>
  </si>
  <si>
    <r>
      <rPr>
        <b val="true"/>
        <sz val="24"/>
        <rFont val="Comic Sans MS"/>
        <family val="4"/>
        <charset val="1"/>
      </rPr>
      <t xml:space="preserve">Anlage 3</t>
    </r>
    <r>
      <rPr>
        <b val="true"/>
        <sz val="16"/>
        <rFont val="Comic Sans MS"/>
        <family val="4"/>
        <charset val="1"/>
      </rPr>
      <t xml:space="preserve"> / Abrechnung von Freizeitbetreuer/-innentagen</t>
    </r>
  </si>
  <si>
    <t xml:space="preserve">Freizeitname</t>
  </si>
  <si>
    <t xml:space="preserve">Betreuer</t>
  </si>
  <si>
    <t xml:space="preserve">Betreuertage</t>
  </si>
  <si>
    <t xml:space="preserve">Begründung</t>
  </si>
  <si>
    <t xml:space="preserve">Merkblatt zur Abrechnung von Freizeitbetreuer/-innentagen</t>
  </si>
  <si>
    <t xml:space="preserve">Angerechnet werden nur Tage der Jugendfreizeit. Nicht bezuschusst werden zum Beispiel Turniere (beim Sport), Seminare (bei den Kirchen), Konzerte (bei den Musikvereinen) usw.</t>
  </si>
  <si>
    <t xml:space="preserve">Was wird gefördert? </t>
  </si>
  <si>
    <t xml:space="preserve">alle Maßnahmen, die der Jugenderholung dienen. (Zeltlager, Freizeiten, Ausfahrten)</t>
  </si>
  <si>
    <t xml:space="preserve">alle Arten von Jugendbetreuung, die mindestens einen Tag (= 5 h) dauern.</t>
  </si>
  <si>
    <t xml:space="preserve">Tagesveranstaltungen, die nicht dem normalen Gruppen- bzw. Vereinsalltag entsprechen.</t>
  </si>
  <si>
    <t xml:space="preserve">An- und Abreisetage sind als volle Tage zu berechnen.</t>
  </si>
  <si>
    <t xml:space="preserve">Als Betreuer können nur die mit tatsächlichen Aufsichtsaufgaben betreuten Personen angegeben werden.</t>
  </si>
  <si>
    <t xml:space="preserve">Nicht als Betreuer zählen Kochteams und Fahrer.</t>
  </si>
  <si>
    <t xml:space="preserve">Für je angefangene 5 Kinder kann ein Betreuer abgerechnet werden. </t>
  </si>
  <si>
    <r>
      <rPr>
        <sz val="12"/>
        <rFont val="Comic Sans MS"/>
        <family val="4"/>
        <charset val="1"/>
      </rPr>
      <t xml:space="preserve">Wird aus </t>
    </r>
    <r>
      <rPr>
        <b val="true"/>
        <sz val="12"/>
        <rFont val="Comic Sans MS"/>
        <family val="4"/>
        <charset val="1"/>
      </rPr>
      <t xml:space="preserve">berechtigten</t>
    </r>
    <r>
      <rPr>
        <sz val="12"/>
        <rFont val="Comic Sans MS"/>
        <family val="4"/>
        <charset val="1"/>
      </rPr>
      <t xml:space="preserve"> Gründen ein höherer Betreueraufwand benötigt ist dies zu begründen.</t>
    </r>
  </si>
  <si>
    <t xml:space="preserve">Bei gefährlichen Aktionen (Skiausfahrt, Kanutour, Klettersteig…) gehen wir bis zu einer Betreuung 3:1 herunter. Dann bitte bei Begründung auch das Durchschnittsalter angeben </t>
  </si>
  <si>
    <t xml:space="preserve">Bei behinderten Teilnehmern und gemischten Gruppen kann pro behinderten Teilnehmer bis zu einem Betreuer zusätzlich abgerechnet werden.</t>
  </si>
  <si>
    <t xml:space="preserve">Dann bitte Anzahl der Behinderten und Schwere der Behinderung und Nichtbehinderten angeben. </t>
  </si>
  <si>
    <t xml:space="preserve">Ein Verein führt einen Kinder- und Jugendtag von 10 Uhr bis 18 Uhr durch. In Workshops wurden 42 Kinder und</t>
  </si>
  <si>
    <t xml:space="preserve">Jugendlichen 7 Stunden von 5 Personen, die die Leitung der Workshops hatten, beschäftigt. Zum Kochen waren</t>
  </si>
  <si>
    <t xml:space="preserve">4 Personen im Einsatz. (Kochteam wird nicht als Betreuer gerechnet)</t>
  </si>
  <si>
    <t xml:space="preserve">Verein</t>
  </si>
  <si>
    <t xml:space="preserve">Kinder- und Jugendtag</t>
  </si>
  <si>
    <t xml:space="preserve">nicht nötig</t>
  </si>
  <si>
    <t xml:space="preserve">Ein Verein veranstaltet für 50 Jugendliche ein 7tägiges Zeltlager mit 2 Lagerleitern, 10 Zeltbetreuern, 3 Köchen und 1</t>
  </si>
  <si>
    <t xml:space="preserve">Fahrer. (Kochteam und Fahrer werden nicht als Betreuer gerechnet)</t>
  </si>
  <si>
    <t xml:space="preserve">Zeltlager</t>
  </si>
  <si>
    <t xml:space="preserve">3 Behinderte Kinder</t>
  </si>
  <si>
    <t xml:space="preserve">Begründung notwendig, weil sonst bei 50 Kinder nur 10 Betreuer anrechenbar sind.</t>
  </si>
</sst>
</file>

<file path=xl/styles.xml><?xml version="1.0" encoding="utf-8"?>
<styleSheet xmlns="http://schemas.openxmlformats.org/spreadsheetml/2006/main">
  <numFmts count="5">
    <numFmt numFmtId="164" formatCode="General"/>
    <numFmt numFmtId="165" formatCode="_-* #,##0.00&quot; €&quot;_-;\-* #,##0.00&quot; €&quot;_-;_-* \-??&quot; €&quot;_-;_-@_-"/>
    <numFmt numFmtId="166" formatCode="dd/mm/yy;@"/>
    <numFmt numFmtId="167" formatCode="General"/>
    <numFmt numFmtId="168" formatCode="dd/mm/yyyy"/>
  </numFmts>
  <fonts count="18">
    <font>
      <sz val="10"/>
      <name val="Arial"/>
      <family val="2"/>
      <charset val="1"/>
    </font>
    <font>
      <sz val="10"/>
      <name val="Arial"/>
      <family val="0"/>
    </font>
    <font>
      <sz val="10"/>
      <name val="Arial"/>
      <family val="0"/>
    </font>
    <font>
      <sz val="10"/>
      <name val="Arial"/>
      <family val="0"/>
    </font>
    <font>
      <b val="true"/>
      <sz val="24"/>
      <name val="Comic Sans MS"/>
      <family val="4"/>
      <charset val="1"/>
    </font>
    <font>
      <b val="true"/>
      <sz val="16"/>
      <name val="Comic Sans MS"/>
      <family val="4"/>
      <charset val="1"/>
    </font>
    <font>
      <b val="true"/>
      <sz val="10"/>
      <name val="Comic Sans MS"/>
      <family val="4"/>
      <charset val="1"/>
    </font>
    <font>
      <sz val="10"/>
      <name val="Comic Sans MS"/>
      <family val="4"/>
      <charset val="1"/>
    </font>
    <font>
      <b val="true"/>
      <sz val="20"/>
      <name val="Comic Sans MS"/>
      <family val="4"/>
      <charset val="1"/>
    </font>
    <font>
      <sz val="14"/>
      <name val="Comic Sans MS"/>
      <family val="4"/>
      <charset val="1"/>
    </font>
    <font>
      <sz val="12"/>
      <name val="Comic Sans MS"/>
      <family val="4"/>
      <charset val="1"/>
    </font>
    <font>
      <u val="single"/>
      <sz val="12"/>
      <name val="Comic Sans MS"/>
      <family val="4"/>
      <charset val="1"/>
    </font>
    <font>
      <sz val="12"/>
      <name val="Arial"/>
      <family val="2"/>
      <charset val="1"/>
    </font>
    <font>
      <u val="single"/>
      <sz val="14"/>
      <name val="Comic Sans MS"/>
      <family val="4"/>
      <charset val="1"/>
    </font>
    <font>
      <u val="single"/>
      <sz val="10"/>
      <name val="Arial"/>
      <family val="2"/>
      <charset val="1"/>
    </font>
    <font>
      <b val="true"/>
      <sz val="20"/>
      <name val="Arial"/>
      <family val="2"/>
      <charset val="1"/>
    </font>
    <font>
      <sz val="12"/>
      <name val="Times New Roman"/>
      <family val="1"/>
      <charset val="1"/>
    </font>
    <font>
      <b val="true"/>
      <sz val="12"/>
      <name val="Comic Sans MS"/>
      <family val="4"/>
      <charset val="1"/>
    </font>
  </fonts>
  <fills count="2">
    <fill>
      <patternFill patternType="none"/>
    </fill>
    <fill>
      <patternFill patternType="gray125"/>
    </fill>
  </fills>
  <borders count="19">
    <border diagonalUp="false" diagonalDown="false">
      <left/>
      <right/>
      <top/>
      <bottom/>
      <diagonal/>
    </border>
    <border diagonalUp="false" diagonalDown="false">
      <left/>
      <right/>
      <top/>
      <bottom style="medium"/>
      <diagonal/>
    </border>
    <border diagonalUp="false" diagonalDown="false">
      <left style="medium"/>
      <right style="medium"/>
      <top style="medium"/>
      <bottom style="medium"/>
      <diagonal/>
    </border>
    <border diagonalUp="false" diagonalDown="false">
      <left/>
      <right/>
      <top style="medium"/>
      <bottom style="medium"/>
      <diagonal/>
    </border>
    <border diagonalUp="false" diagonalDown="false">
      <left style="thin"/>
      <right style="thin"/>
      <top/>
      <bottom style="thin"/>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medium"/>
      <right/>
      <top style="medium"/>
      <bottom style="medium"/>
      <diagonal/>
    </border>
    <border diagonalUp="false" diagonalDown="false">
      <left style="thin"/>
      <right/>
      <top style="medium"/>
      <bottom style="medium"/>
      <diagonal/>
    </border>
    <border diagonalUp="false" diagonalDown="false">
      <left style="thin"/>
      <right style="medium"/>
      <top style="medium"/>
      <bottom style="medium"/>
      <diagonal/>
    </border>
    <border diagonalUp="false" diagonalDown="false">
      <left style="medium"/>
      <right style="thin"/>
      <top/>
      <bottom style="medium"/>
      <diagonal/>
    </border>
    <border diagonalUp="false" diagonalDown="false">
      <left style="thin"/>
      <right style="thin"/>
      <top/>
      <bottom style="medium"/>
      <diagonal/>
    </border>
    <border diagonalUp="false" diagonalDown="false">
      <left style="thin"/>
      <right style="thin"/>
      <top style="medium"/>
      <bottom style="medium"/>
      <diagonal/>
    </border>
    <border diagonalUp="false" diagonalDown="false">
      <left style="thin"/>
      <right style="medium"/>
      <top/>
      <bottom style="medium"/>
      <diagonal/>
    </border>
    <border diagonalUp="false" diagonalDown="false">
      <left style="thin"/>
      <right/>
      <top/>
      <bottom style="thin"/>
      <diagonal/>
    </border>
    <border diagonalUp="false" diagonalDown="false">
      <left style="medium"/>
      <right style="medium"/>
      <top style="thin"/>
      <bottom style="thin"/>
      <diagonal/>
    </border>
    <border diagonalUp="false" diagonalDown="false">
      <left/>
      <right style="medium"/>
      <top/>
      <bottom style="thin"/>
      <diagonal/>
    </border>
    <border diagonalUp="false" diagonalDown="false">
      <left style="medium"/>
      <right style="medium"/>
      <top style="thin"/>
      <bottom style="medium"/>
      <diagonal/>
    </border>
    <border diagonalUp="false" diagonalDown="false">
      <left style="medium"/>
      <right/>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cellStyleXfs>
  <cellXfs count="63">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center" vertical="center" textRotation="0" wrapText="false" indent="0" shrinkToFit="false"/>
      <protection locked="true" hidden="false"/>
    </xf>
    <xf numFmtId="164" fontId="7" fillId="0" borderId="0" xfId="0" applyFont="true" applyBorder="false" applyAlignment="true" applyProtection="false">
      <alignment horizontal="center" vertical="bottom" textRotation="0" wrapText="false" indent="0" shrinkToFit="false"/>
      <protection locked="true" hidden="false"/>
    </xf>
    <xf numFmtId="164" fontId="7" fillId="0" borderId="0" xfId="0" applyFont="true" applyBorder="true" applyAlignment="true" applyProtection="false">
      <alignment horizontal="center" vertical="bottom"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7" fillId="0" borderId="1" xfId="0" applyFont="true" applyBorder="true" applyAlignment="false" applyProtection="true">
      <alignment horizontal="general" vertical="bottom" textRotation="0" wrapText="false" indent="0" shrinkToFit="false"/>
      <protection locked="false" hidden="false"/>
    </xf>
    <xf numFmtId="164" fontId="9" fillId="0" borderId="0" xfId="0" applyFont="true" applyBorder="true" applyAlignment="false" applyProtection="false">
      <alignment horizontal="general" vertical="bottom" textRotation="0" wrapText="false" indent="0" shrinkToFit="false"/>
      <protection locked="true" hidden="false"/>
    </xf>
    <xf numFmtId="164" fontId="10" fillId="0" borderId="0" xfId="0" applyFont="true" applyBorder="true" applyAlignment="false" applyProtection="false">
      <alignment horizontal="general" vertical="bottom" textRotation="0" wrapText="false" indent="0" shrinkToFit="false"/>
      <protection locked="true" hidden="false"/>
    </xf>
    <xf numFmtId="164" fontId="10" fillId="0" borderId="0" xfId="0" applyFont="true" applyBorder="true" applyAlignment="true" applyProtection="false">
      <alignment horizontal="center" vertical="bottom" textRotation="0" wrapText="false" indent="0" shrinkToFit="false"/>
      <protection locked="true" hidden="false"/>
    </xf>
    <xf numFmtId="164" fontId="10" fillId="0" borderId="2" xfId="0" applyFont="true" applyBorder="true" applyAlignment="true" applyProtection="true">
      <alignment horizontal="center" vertical="bottom" textRotation="0" wrapText="false" indent="0" shrinkToFit="false"/>
      <protection locked="false" hidden="false"/>
    </xf>
    <xf numFmtId="164" fontId="11" fillId="0" borderId="0" xfId="0" applyFont="true" applyBorder="true" applyAlignment="true" applyProtection="false">
      <alignment horizontal="center" vertical="bottom"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0" fillId="0" borderId="1" xfId="0" applyFont="true" applyBorder="true" applyAlignment="true" applyProtection="false">
      <alignment horizontal="center" vertical="bottom" textRotation="0" wrapText="false" indent="0" shrinkToFit="false"/>
      <protection locked="true" hidden="false"/>
    </xf>
    <xf numFmtId="164" fontId="7" fillId="0" borderId="2"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false" applyProtection="false">
      <alignment horizontal="general" vertical="bottom" textRotation="0" wrapText="false" indent="0" shrinkToFit="false"/>
      <protection locked="true" hidden="false"/>
    </xf>
    <xf numFmtId="164" fontId="7" fillId="0" borderId="2" xfId="0" applyFont="true" applyBorder="true" applyAlignment="true" applyProtection="false">
      <alignment horizontal="center" vertical="bottom" textRotation="0" wrapText="false" indent="0" shrinkToFit="false"/>
      <protection locked="true" hidden="false"/>
    </xf>
    <xf numFmtId="164" fontId="7" fillId="0" borderId="3" xfId="0" applyFont="true" applyBorder="true" applyAlignment="true" applyProtection="false">
      <alignment horizontal="center" vertical="bottom"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false" hidden="false"/>
    </xf>
    <xf numFmtId="164" fontId="7" fillId="0" borderId="4" xfId="0" applyFont="true" applyBorder="true" applyAlignment="true" applyProtection="true">
      <alignment horizontal="left" vertical="bottom" textRotation="0" wrapText="false" indent="0" shrinkToFit="false"/>
      <protection locked="false" hidden="false"/>
    </xf>
    <xf numFmtId="166" fontId="7" fillId="0" borderId="4" xfId="0" applyFont="true" applyBorder="true" applyAlignment="true" applyProtection="true">
      <alignment horizontal="center" vertical="bottom" textRotation="0" wrapText="false" indent="0" shrinkToFit="false"/>
      <protection locked="false" hidden="false"/>
    </xf>
    <xf numFmtId="164" fontId="7" fillId="0" borderId="4" xfId="0" applyFont="true" applyBorder="true" applyAlignment="true" applyProtection="true">
      <alignment horizontal="center" vertical="bottom" textRotation="0" wrapText="false" indent="0" shrinkToFit="false"/>
      <protection locked="false" hidden="false"/>
    </xf>
    <xf numFmtId="167" fontId="7" fillId="0" borderId="4" xfId="0" applyFont="true" applyBorder="true" applyAlignment="true" applyProtection="true">
      <alignment horizontal="center" vertical="bottom" textRotation="0" wrapText="false" indent="0" shrinkToFit="false"/>
      <protection locked="true" hidden="false"/>
    </xf>
    <xf numFmtId="167" fontId="7" fillId="0" borderId="5" xfId="0" applyFont="true" applyBorder="true" applyAlignment="true" applyProtection="true">
      <alignment horizontal="center" vertical="bottom" textRotation="0" wrapText="false" indent="0" shrinkToFit="false"/>
      <protection locked="true" hidden="false"/>
    </xf>
    <xf numFmtId="164" fontId="7" fillId="0" borderId="5" xfId="0" applyFont="true" applyBorder="true" applyAlignment="false" applyProtection="true">
      <alignment horizontal="general" vertical="bottom" textRotation="0" wrapText="false" indent="0" shrinkToFit="false"/>
      <protection locked="false" hidden="false"/>
    </xf>
    <xf numFmtId="166" fontId="7" fillId="0" borderId="5" xfId="0" applyFont="true" applyBorder="true" applyAlignment="true" applyProtection="true">
      <alignment horizontal="center" vertical="bottom" textRotation="0" wrapText="false" indent="0" shrinkToFit="false"/>
      <protection locked="false" hidden="false"/>
    </xf>
    <xf numFmtId="164" fontId="7" fillId="0" borderId="4" xfId="0" applyFont="true" applyBorder="true" applyAlignment="false" applyProtection="true">
      <alignment horizontal="general" vertical="bottom" textRotation="0" wrapText="false" indent="0" shrinkToFit="false"/>
      <protection locked="false" hidden="false"/>
    </xf>
    <xf numFmtId="164" fontId="7" fillId="0" borderId="6" xfId="0" applyFont="true" applyBorder="true" applyAlignment="false" applyProtection="true">
      <alignment horizontal="general" vertical="bottom" textRotation="0" wrapText="false" indent="0" shrinkToFit="false"/>
      <protection locked="false" hidden="false"/>
    </xf>
    <xf numFmtId="166" fontId="7" fillId="0" borderId="6" xfId="0" applyFont="true" applyBorder="true" applyAlignment="true" applyProtection="true">
      <alignment horizontal="center" vertical="bottom" textRotation="0" wrapText="false" indent="0" shrinkToFit="false"/>
      <protection locked="false" hidden="false"/>
    </xf>
    <xf numFmtId="164" fontId="7" fillId="0" borderId="7" xfId="0" applyFont="true" applyBorder="true" applyAlignment="false" applyProtection="false">
      <alignment horizontal="general" vertical="bottom"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true" applyAlignment="true" applyProtection="false">
      <alignment horizontal="general" vertical="bottom" textRotation="0" wrapText="tru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true" applyAlignment="true" applyProtection="false">
      <alignment horizontal="left" vertical="bottom" textRotation="0" wrapText="tru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7" fillId="0" borderId="8" xfId="0" applyFont="true" applyBorder="true" applyAlignment="true" applyProtection="false">
      <alignment horizontal="center" vertical="bottom" textRotation="0" wrapText="false" indent="0" shrinkToFit="false"/>
      <protection locked="true" hidden="false"/>
    </xf>
    <xf numFmtId="164" fontId="7" fillId="0" borderId="9" xfId="0" applyFont="true" applyBorder="true" applyAlignment="true" applyProtection="false">
      <alignment horizontal="center" vertical="bottom" textRotation="0" wrapText="false" indent="0" shrinkToFit="false"/>
      <protection locked="true" hidden="false"/>
    </xf>
    <xf numFmtId="164" fontId="7" fillId="0" borderId="10" xfId="0" applyFont="true" applyBorder="true" applyAlignment="false" applyProtection="false">
      <alignment horizontal="general" vertical="bottom" textRotation="0" wrapText="false" indent="0" shrinkToFit="false"/>
      <protection locked="true" hidden="false"/>
    </xf>
    <xf numFmtId="164" fontId="7" fillId="0" borderId="11" xfId="0" applyFont="true" applyBorder="true" applyAlignment="true" applyProtection="false">
      <alignment horizontal="left" vertical="bottom" textRotation="0" wrapText="false" indent="0" shrinkToFit="false"/>
      <protection locked="true" hidden="false"/>
    </xf>
    <xf numFmtId="168" fontId="7" fillId="0" borderId="11" xfId="0" applyFont="true" applyBorder="true" applyAlignment="true" applyProtection="false">
      <alignment horizontal="center" vertical="bottom" textRotation="0" wrapText="false" indent="0" shrinkToFit="false"/>
      <protection locked="true" hidden="false"/>
    </xf>
    <xf numFmtId="164" fontId="7" fillId="0" borderId="11" xfId="0" applyFont="true" applyBorder="true" applyAlignment="true" applyProtection="false">
      <alignment horizontal="center" vertical="bottom" textRotation="0" wrapText="false" indent="0" shrinkToFit="false"/>
      <protection locked="true" hidden="false"/>
    </xf>
    <xf numFmtId="164" fontId="7" fillId="0" borderId="12" xfId="0" applyFont="true" applyBorder="true" applyAlignment="true" applyProtection="false">
      <alignment horizontal="center" vertical="bottom" textRotation="0" wrapText="false" indent="0" shrinkToFit="false"/>
      <protection locked="true" hidden="false"/>
    </xf>
    <xf numFmtId="167" fontId="7" fillId="0" borderId="13" xfId="0" applyFont="true" applyBorder="true" applyAlignment="true" applyProtection="false">
      <alignment horizontal="center" vertical="bottom" textRotation="0" wrapText="false" indent="0" shrinkToFit="false"/>
      <protection locked="true" hidden="false"/>
    </xf>
    <xf numFmtId="164" fontId="10" fillId="0" borderId="0" xfId="0" applyFont="true" applyBorder="false" applyAlignment="true" applyProtection="false">
      <alignment horizontal="center" vertical="bottom" textRotation="0" wrapText="false" indent="0" shrinkToFit="false"/>
      <protection locked="true" hidden="false"/>
    </xf>
    <xf numFmtId="164" fontId="15" fillId="0" borderId="0" xfId="0" applyFont="true" applyBorder="false" applyAlignment="true" applyProtection="false">
      <alignment horizontal="center" vertical="center" textRotation="0" wrapText="false" indent="0" shrinkToFit="false"/>
      <protection locked="true" hidden="false"/>
    </xf>
    <xf numFmtId="164" fontId="7" fillId="0" borderId="1" xfId="0" applyFont="true" applyBorder="true" applyAlignment="true" applyProtection="true">
      <alignment horizontal="center" vertical="bottom" textRotation="0" wrapText="false" indent="0" shrinkToFit="false"/>
      <protection locked="false" hidden="false"/>
    </xf>
    <xf numFmtId="164" fontId="10" fillId="0" borderId="2" xfId="0" applyFont="true" applyBorder="true" applyAlignment="false" applyProtection="true">
      <alignment horizontal="general" vertical="bottom" textRotation="0" wrapText="false" indent="0" shrinkToFit="false"/>
      <protection locked="false" hidden="false"/>
    </xf>
    <xf numFmtId="164" fontId="11" fillId="0" borderId="0" xfId="0" applyFont="true" applyBorder="true" applyAlignment="false" applyProtection="false">
      <alignment horizontal="general" vertical="bottom" textRotation="0" wrapText="false" indent="0" shrinkToFit="false"/>
      <protection locked="true" hidden="false"/>
    </xf>
    <xf numFmtId="164" fontId="12" fillId="0" borderId="1" xfId="0" applyFont="true" applyBorder="true" applyAlignment="false" applyProtection="false">
      <alignment horizontal="general" vertical="bottom" textRotation="0" wrapText="false" indent="0" shrinkToFit="false"/>
      <protection locked="true" hidden="false"/>
    </xf>
    <xf numFmtId="164" fontId="7" fillId="0" borderId="2" xfId="0" applyFont="true" applyBorder="true" applyAlignment="false" applyProtection="false">
      <alignment horizontal="general" vertical="bottom" textRotation="0" wrapText="false" indent="0" shrinkToFit="false"/>
      <protection locked="true" hidden="false"/>
    </xf>
    <xf numFmtId="168" fontId="7" fillId="0" borderId="4" xfId="0" applyFont="true" applyBorder="true" applyAlignment="true" applyProtection="true">
      <alignment horizontal="left" vertical="bottom" textRotation="0" wrapText="false" indent="0" shrinkToFit="false"/>
      <protection locked="false" hidden="false"/>
    </xf>
    <xf numFmtId="167" fontId="7" fillId="0" borderId="14" xfId="0" applyFont="true" applyBorder="true" applyAlignment="true" applyProtection="true">
      <alignment horizontal="left" vertical="bottom" textRotation="0" wrapText="false" indent="0" shrinkToFit="false"/>
      <protection locked="true" hidden="false"/>
    </xf>
    <xf numFmtId="167" fontId="7" fillId="0" borderId="15" xfId="0" applyFont="true" applyBorder="true" applyAlignment="true" applyProtection="true">
      <alignment horizontal="center" vertical="bottom" textRotation="0" wrapText="false" indent="0" shrinkToFit="false"/>
      <protection locked="true" hidden="false"/>
    </xf>
    <xf numFmtId="164" fontId="0" fillId="0" borderId="16" xfId="0" applyFont="false" applyBorder="true" applyAlignment="false" applyProtection="true">
      <alignment horizontal="general" vertical="bottom" textRotation="0" wrapText="false" indent="0" shrinkToFit="false"/>
      <protection locked="false" hidden="false"/>
    </xf>
    <xf numFmtId="164" fontId="0" fillId="0" borderId="17" xfId="0" applyFont="false" applyBorder="true" applyAlignment="false" applyProtection="true">
      <alignment horizontal="general" vertical="bottom" textRotation="0" wrapText="false" indent="0" shrinkToFit="false"/>
      <protection locked="false" hidden="false"/>
    </xf>
    <xf numFmtId="164" fontId="7" fillId="0" borderId="3" xfId="0" applyFont="true" applyBorder="true" applyAlignment="false" applyProtection="true">
      <alignment horizontal="general" vertical="bottom" textRotation="0" wrapText="false" indent="0" shrinkToFit="false"/>
      <protection locked="false" hidden="false"/>
    </xf>
    <xf numFmtId="167" fontId="7" fillId="0" borderId="2" xfId="0" applyFont="true" applyBorder="true" applyAlignment="true" applyProtection="true">
      <alignment horizontal="center" vertical="bottom" textRotation="0" wrapText="false" indent="0" shrinkToFit="false"/>
      <protection locked="true" hidden="false"/>
    </xf>
    <xf numFmtId="164" fontId="0" fillId="0" borderId="18" xfId="0" applyFont="false" applyBorder="true" applyAlignment="false" applyProtection="false">
      <alignment horizontal="general" vertical="bottom"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Euro" xfId="20"/>
  </cellStyles>
  <dxfs count="1">
    <dxf>
      <fill>
        <patternFill>
          <bgColor rgb="FFFF0000"/>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
</Relationships>
</file>

<file path=xl/drawings/_rels/drawing2.xml.rels><?xml version="1.0" encoding="UTF-8"?>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14</xdr:col>
      <xdr:colOff>9360</xdr:colOff>
      <xdr:row>0</xdr:row>
      <xdr:rowOff>28440</xdr:rowOff>
    </xdr:from>
    <xdr:to>
      <xdr:col>15</xdr:col>
      <xdr:colOff>551880</xdr:colOff>
      <xdr:row>3</xdr:row>
      <xdr:rowOff>123480</xdr:rowOff>
    </xdr:to>
    <xdr:pic>
      <xdr:nvPicPr>
        <xdr:cNvPr id="0" name="Picture 1" descr=""/>
        <xdr:cNvPicPr/>
      </xdr:nvPicPr>
      <xdr:blipFill>
        <a:blip r:embed="rId1"/>
        <a:stretch/>
      </xdr:blipFill>
      <xdr:spPr>
        <a:xfrm>
          <a:off x="9659160" y="28440"/>
          <a:ext cx="976320" cy="961560"/>
        </a:xfrm>
        <a:prstGeom prst="rect">
          <a:avLst/>
        </a:prstGeom>
        <a:ln w="0">
          <a:noFill/>
        </a:ln>
      </xdr:spPr>
    </xdr:pic>
    <xdr:clientData/>
  </xdr:twoCellAnchor>
  <xdr:twoCellAnchor editAs="oneCell">
    <xdr:from>
      <xdr:col>14</xdr:col>
      <xdr:colOff>9360</xdr:colOff>
      <xdr:row>33</xdr:row>
      <xdr:rowOff>76320</xdr:rowOff>
    </xdr:from>
    <xdr:to>
      <xdr:col>15</xdr:col>
      <xdr:colOff>551880</xdr:colOff>
      <xdr:row>37</xdr:row>
      <xdr:rowOff>123480</xdr:rowOff>
    </xdr:to>
    <xdr:pic>
      <xdr:nvPicPr>
        <xdr:cNvPr id="1" name="Picture 2" descr=""/>
        <xdr:cNvPicPr/>
      </xdr:nvPicPr>
      <xdr:blipFill>
        <a:blip r:embed="rId2"/>
        <a:stretch/>
      </xdr:blipFill>
      <xdr:spPr>
        <a:xfrm>
          <a:off x="9659160" y="7039080"/>
          <a:ext cx="976320" cy="96156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7</xdr:col>
      <xdr:colOff>9360</xdr:colOff>
      <xdr:row>0</xdr:row>
      <xdr:rowOff>28440</xdr:rowOff>
    </xdr:from>
    <xdr:to>
      <xdr:col>8</xdr:col>
      <xdr:colOff>161280</xdr:colOff>
      <xdr:row>3</xdr:row>
      <xdr:rowOff>123480</xdr:rowOff>
    </xdr:to>
    <xdr:pic>
      <xdr:nvPicPr>
        <xdr:cNvPr id="2" name="Picture 1" descr=""/>
        <xdr:cNvPicPr/>
      </xdr:nvPicPr>
      <xdr:blipFill>
        <a:blip r:embed="rId1"/>
        <a:stretch/>
      </xdr:blipFill>
      <xdr:spPr>
        <a:xfrm>
          <a:off x="7936560" y="28440"/>
          <a:ext cx="998280" cy="961560"/>
        </a:xfrm>
        <a:prstGeom prst="rect">
          <a:avLst/>
        </a:prstGeom>
        <a:ln w="0">
          <a:noFill/>
        </a:ln>
      </xdr:spPr>
    </xdr:pic>
    <xdr:clientData/>
  </xdr:twoCellAnchor>
  <xdr:twoCellAnchor editAs="oneCell">
    <xdr:from>
      <xdr:col>7</xdr:col>
      <xdr:colOff>76320</xdr:colOff>
      <xdr:row>41</xdr:row>
      <xdr:rowOff>237960</xdr:rowOff>
    </xdr:from>
    <xdr:to>
      <xdr:col>8</xdr:col>
      <xdr:colOff>228240</xdr:colOff>
      <xdr:row>45</xdr:row>
      <xdr:rowOff>171000</xdr:rowOff>
    </xdr:to>
    <xdr:pic>
      <xdr:nvPicPr>
        <xdr:cNvPr id="3" name="Picture 2" descr=""/>
        <xdr:cNvPicPr/>
      </xdr:nvPicPr>
      <xdr:blipFill>
        <a:blip r:embed="rId2"/>
        <a:stretch/>
      </xdr:blipFill>
      <xdr:spPr>
        <a:xfrm>
          <a:off x="8003520" y="8791200"/>
          <a:ext cx="998280" cy="961920"/>
        </a:xfrm>
        <a:prstGeom prst="rect">
          <a:avLst/>
        </a:prstGeom>
        <a:ln w="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H8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5" activeCellId="0" sqref="B5"/>
    </sheetView>
  </sheetViews>
  <sheetFormatPr defaultColWidth="10.6875" defaultRowHeight="12.75" zeroHeight="false" outlineLevelRow="0" outlineLevelCol="0"/>
  <cols>
    <col collapsed="false" customWidth="true" hidden="false" outlineLevel="0" max="1" min="1" style="0" width="25.86"/>
    <col collapsed="false" customWidth="true" hidden="false" outlineLevel="0" max="2" min="2" style="0" width="26.14"/>
    <col collapsed="false" customWidth="true" hidden="false" outlineLevel="0" max="5" min="5" style="0" width="16.29"/>
    <col collapsed="false" customWidth="true" hidden="false" outlineLevel="0" max="6" min="6" style="0" width="12.86"/>
    <col collapsed="false" customWidth="true" hidden="false" outlineLevel="0" max="14" min="7" style="1" width="4.29"/>
    <col collapsed="false" customWidth="true" hidden="false" outlineLevel="0" max="15" min="15" style="1" width="6.15"/>
    <col collapsed="false" customWidth="true" hidden="false" outlineLevel="0" max="16" min="16" style="0" width="14.28"/>
    <col collapsed="false" customWidth="true" hidden="true" outlineLevel="0" max="26" min="19" style="0" width="4.43"/>
    <col collapsed="false" customWidth="true" hidden="true" outlineLevel="0" max="34" min="27" style="0" width="3.86"/>
  </cols>
  <sheetData>
    <row r="1" customFormat="false" ht="37.5" hidden="false" customHeight="false" outlineLevel="0" collapsed="false">
      <c r="A1" s="2" t="s">
        <v>0</v>
      </c>
      <c r="B1" s="3"/>
      <c r="C1" s="3"/>
      <c r="D1" s="4"/>
      <c r="E1" s="4"/>
      <c r="F1" s="5" t="n">
        <v>2023</v>
      </c>
      <c r="G1" s="6"/>
      <c r="H1" s="6"/>
      <c r="I1" s="6"/>
      <c r="J1" s="6"/>
      <c r="K1" s="6"/>
      <c r="L1" s="6"/>
      <c r="M1" s="6"/>
      <c r="N1" s="6"/>
      <c r="O1" s="6"/>
      <c r="P1" s="4"/>
    </row>
    <row r="2" customFormat="false" ht="15" hidden="false" customHeight="false" outlineLevel="0" collapsed="false">
      <c r="A2" s="4"/>
      <c r="B2" s="4"/>
      <c r="C2" s="4"/>
      <c r="D2" s="4"/>
      <c r="E2" s="4"/>
      <c r="F2" s="4"/>
      <c r="G2" s="6"/>
      <c r="H2" s="6"/>
      <c r="I2" s="6"/>
      <c r="J2" s="6"/>
      <c r="K2" s="6"/>
      <c r="L2" s="6"/>
      <c r="M2" s="6"/>
      <c r="N2" s="6"/>
      <c r="O2" s="7"/>
      <c r="P2" s="8"/>
    </row>
    <row r="3" customFormat="false" ht="15.75" hidden="false" customHeight="false" outlineLevel="0" collapsed="false">
      <c r="A3" s="4" t="s">
        <v>1</v>
      </c>
      <c r="B3" s="9"/>
      <c r="C3" s="9"/>
      <c r="D3" s="9"/>
      <c r="E3" s="9"/>
      <c r="F3" s="9"/>
      <c r="G3" s="7"/>
      <c r="H3" s="7"/>
      <c r="I3" s="7"/>
      <c r="J3" s="7"/>
      <c r="K3" s="7"/>
      <c r="L3" s="7"/>
      <c r="M3" s="7"/>
      <c r="N3" s="7"/>
      <c r="O3" s="7"/>
      <c r="P3" s="8"/>
    </row>
    <row r="4" customFormat="false" ht="15.75" hidden="false" customHeight="false" outlineLevel="0" collapsed="false">
      <c r="A4" s="4"/>
      <c r="B4" s="8"/>
      <c r="C4" s="8"/>
      <c r="D4" s="8"/>
      <c r="E4" s="8"/>
      <c r="F4" s="4"/>
      <c r="G4" s="6"/>
      <c r="H4" s="6"/>
      <c r="I4" s="6"/>
      <c r="J4" s="6"/>
      <c r="K4" s="6"/>
      <c r="L4" s="6"/>
      <c r="M4" s="6"/>
      <c r="N4" s="6"/>
      <c r="O4" s="7"/>
      <c r="P4" s="8"/>
    </row>
    <row r="5" customFormat="false" ht="21.75" hidden="false" customHeight="false" outlineLevel="0" collapsed="false">
      <c r="A5" s="4" t="s">
        <v>2</v>
      </c>
      <c r="B5" s="10" t="s">
        <v>3</v>
      </c>
      <c r="C5" s="10"/>
      <c r="D5" s="8"/>
      <c r="E5" s="8"/>
      <c r="F5" s="11" t="s">
        <v>4</v>
      </c>
      <c r="G5" s="12"/>
      <c r="H5" s="12"/>
      <c r="I5" s="12"/>
      <c r="J5" s="12"/>
      <c r="K5" s="12"/>
      <c r="L5" s="12"/>
      <c r="M5" s="12"/>
      <c r="N5" s="13"/>
      <c r="O5" s="14"/>
      <c r="P5" s="11"/>
      <c r="Q5" s="15"/>
      <c r="R5" s="15"/>
    </row>
    <row r="6" customFormat="false" ht="18.75" hidden="false" customHeight="true" outlineLevel="0" collapsed="false">
      <c r="A6" s="4"/>
      <c r="B6" s="10"/>
      <c r="C6" s="10"/>
      <c r="D6" s="8"/>
      <c r="E6" s="8"/>
      <c r="F6" s="11"/>
      <c r="G6" s="16" t="s">
        <v>5</v>
      </c>
      <c r="H6" s="16"/>
      <c r="I6" s="16"/>
      <c r="J6" s="16"/>
      <c r="K6" s="16"/>
      <c r="L6" s="16"/>
      <c r="M6" s="16"/>
      <c r="N6" s="16"/>
      <c r="O6" s="14"/>
      <c r="P6" s="11"/>
      <c r="Q6" s="15"/>
      <c r="R6" s="15"/>
    </row>
    <row r="7" customFormat="false" ht="15.75" hidden="false" customHeight="true" outlineLevel="0" collapsed="false">
      <c r="A7" s="17" t="s">
        <v>6</v>
      </c>
      <c r="B7" s="18" t="s">
        <v>7</v>
      </c>
      <c r="C7" s="19" t="s">
        <v>8</v>
      </c>
      <c r="D7" s="20" t="s">
        <v>9</v>
      </c>
      <c r="E7" s="17" t="s">
        <v>10</v>
      </c>
      <c r="F7" s="18" t="s">
        <v>11</v>
      </c>
      <c r="G7" s="19" t="s">
        <v>12</v>
      </c>
      <c r="H7" s="20" t="s">
        <v>13</v>
      </c>
      <c r="I7" s="19" t="s">
        <v>14</v>
      </c>
      <c r="J7" s="19" t="s">
        <v>15</v>
      </c>
      <c r="K7" s="19" t="s">
        <v>16</v>
      </c>
      <c r="L7" s="19" t="s">
        <v>17</v>
      </c>
      <c r="M7" s="19" t="s">
        <v>18</v>
      </c>
      <c r="N7" s="19" t="s">
        <v>19</v>
      </c>
      <c r="O7" s="20" t="s">
        <v>20</v>
      </c>
      <c r="P7" s="17" t="s">
        <v>21</v>
      </c>
    </row>
    <row r="8" customFormat="false" ht="15.75" hidden="false" customHeight="true" outlineLevel="0" collapsed="false">
      <c r="A8" s="21"/>
      <c r="B8" s="22"/>
      <c r="C8" s="23"/>
      <c r="D8" s="23"/>
      <c r="E8" s="22"/>
      <c r="F8" s="22"/>
      <c r="G8" s="24"/>
      <c r="H8" s="24"/>
      <c r="I8" s="24"/>
      <c r="J8" s="24"/>
      <c r="K8" s="24"/>
      <c r="L8" s="24"/>
      <c r="M8" s="24"/>
      <c r="N8" s="24"/>
      <c r="O8" s="25" t="str">
        <f aca="false">IF(SUM(AA8:AH8)=0,"",SUM(AA8:AH8))</f>
        <v/>
      </c>
      <c r="P8" s="26" t="str">
        <f aca="false">IF(ISERROR(F8*O8),"",F8*O8)</f>
        <v/>
      </c>
      <c r="S8" s="0" t="n">
        <f aca="false">G8*0.2</f>
        <v>0</v>
      </c>
      <c r="T8" s="0" t="n">
        <f aca="false">H8*0.2</f>
        <v>0</v>
      </c>
      <c r="U8" s="0" t="n">
        <f aca="false">I8*0.2</f>
        <v>0</v>
      </c>
      <c r="V8" s="0" t="n">
        <f aca="false">J8*0.2</f>
        <v>0</v>
      </c>
      <c r="W8" s="0" t="n">
        <f aca="false">K8*0.2</f>
        <v>0</v>
      </c>
      <c r="X8" s="0" t="n">
        <f aca="false">L8*0.2</f>
        <v>0</v>
      </c>
      <c r="Y8" s="0" t="n">
        <f aca="false">M8*0.2</f>
        <v>0</v>
      </c>
      <c r="Z8" s="0" t="n">
        <f aca="false">N8*0.2</f>
        <v>0</v>
      </c>
      <c r="AA8" s="0" t="n">
        <f aca="false">IF(S8&gt;1,1,S8)</f>
        <v>0</v>
      </c>
      <c r="AB8" s="0" t="n">
        <f aca="false">IF(T8&gt;1,1,T8)</f>
        <v>0</v>
      </c>
      <c r="AC8" s="0" t="n">
        <f aca="false">IF(U8&gt;1,1,U8)</f>
        <v>0</v>
      </c>
      <c r="AD8" s="0" t="n">
        <f aca="false">IF(V8&gt;1,1,V8)</f>
        <v>0</v>
      </c>
      <c r="AE8" s="0" t="n">
        <f aca="false">IF(W8&gt;1,1,W8)</f>
        <v>0</v>
      </c>
      <c r="AF8" s="0" t="n">
        <f aca="false">IF(X8&gt;1,1,X8)</f>
        <v>0</v>
      </c>
      <c r="AG8" s="0" t="n">
        <f aca="false">IF(Y8&gt;1,1,Y8)</f>
        <v>0</v>
      </c>
      <c r="AH8" s="0" t="n">
        <f aca="false">IF(Z8&gt;1,1,Z8)</f>
        <v>0</v>
      </c>
    </row>
    <row r="9" customFormat="false" ht="15.75" hidden="false" customHeight="true" outlineLevel="0" collapsed="false">
      <c r="A9" s="27"/>
      <c r="B9" s="27"/>
      <c r="C9" s="28"/>
      <c r="D9" s="28"/>
      <c r="E9" s="22"/>
      <c r="F9" s="22"/>
      <c r="G9" s="24"/>
      <c r="H9" s="24"/>
      <c r="I9" s="24"/>
      <c r="J9" s="24"/>
      <c r="K9" s="24"/>
      <c r="L9" s="24"/>
      <c r="M9" s="24"/>
      <c r="N9" s="24"/>
      <c r="O9" s="25" t="str">
        <f aca="false">IF(SUM(AA9:AH9)=0,"",SUM(AA9:AH9))</f>
        <v/>
      </c>
      <c r="P9" s="26" t="str">
        <f aca="false">IF(ISERROR(F9*O9),"",F9*O9)</f>
        <v/>
      </c>
      <c r="S9" s="0" t="n">
        <f aca="false">G9*0.2</f>
        <v>0</v>
      </c>
      <c r="T9" s="0" t="n">
        <f aca="false">H9*0.2</f>
        <v>0</v>
      </c>
      <c r="U9" s="0" t="n">
        <f aca="false">I9*0.2</f>
        <v>0</v>
      </c>
      <c r="V9" s="0" t="n">
        <f aca="false">J9*0.2</f>
        <v>0</v>
      </c>
      <c r="W9" s="0" t="n">
        <f aca="false">K9*0.2</f>
        <v>0</v>
      </c>
      <c r="X9" s="0" t="n">
        <f aca="false">L9*0.2</f>
        <v>0</v>
      </c>
      <c r="Y9" s="0" t="n">
        <f aca="false">M9*0.2</f>
        <v>0</v>
      </c>
      <c r="Z9" s="0" t="n">
        <f aca="false">N9*0.2</f>
        <v>0</v>
      </c>
      <c r="AA9" s="0" t="n">
        <f aca="false">IF(S9&gt;1,1,S9)</f>
        <v>0</v>
      </c>
      <c r="AB9" s="0" t="n">
        <f aca="false">IF(T9&gt;1,1,T9)</f>
        <v>0</v>
      </c>
      <c r="AC9" s="0" t="n">
        <f aca="false">IF(U9&gt;1,1,U9)</f>
        <v>0</v>
      </c>
      <c r="AD9" s="0" t="n">
        <f aca="false">IF(V9&gt;1,1,V9)</f>
        <v>0</v>
      </c>
      <c r="AE9" s="0" t="n">
        <f aca="false">IF(W9&gt;1,1,W9)</f>
        <v>0</v>
      </c>
      <c r="AF9" s="0" t="n">
        <f aca="false">IF(X9&gt;1,1,X9)</f>
        <v>0</v>
      </c>
      <c r="AG9" s="0" t="n">
        <f aca="false">IF(Y9&gt;1,1,Y9)</f>
        <v>0</v>
      </c>
      <c r="AH9" s="0" t="n">
        <f aca="false">IF(Z9&gt;1,1,Z9)</f>
        <v>0</v>
      </c>
    </row>
    <row r="10" customFormat="false" ht="15.75" hidden="false" customHeight="true" outlineLevel="0" collapsed="false">
      <c r="A10" s="29"/>
      <c r="B10" s="29"/>
      <c r="C10" s="23"/>
      <c r="D10" s="23"/>
      <c r="E10" s="22"/>
      <c r="F10" s="22"/>
      <c r="G10" s="24"/>
      <c r="H10" s="24"/>
      <c r="I10" s="24"/>
      <c r="J10" s="24"/>
      <c r="K10" s="24"/>
      <c r="L10" s="24"/>
      <c r="M10" s="24"/>
      <c r="N10" s="24"/>
      <c r="O10" s="25" t="str">
        <f aca="false">IF(SUM(AA10:AH10)=0,"",SUM(AA10:AH10))</f>
        <v/>
      </c>
      <c r="P10" s="26" t="str">
        <f aca="false">IF(ISERROR(F10*O10),"",F10*O10)</f>
        <v/>
      </c>
      <c r="S10" s="0" t="n">
        <f aca="false">G10*0.2</f>
        <v>0</v>
      </c>
      <c r="T10" s="0" t="n">
        <f aca="false">H10*0.2</f>
        <v>0</v>
      </c>
      <c r="U10" s="0" t="n">
        <f aca="false">I10*0.2</f>
        <v>0</v>
      </c>
      <c r="V10" s="0" t="n">
        <f aca="false">J10*0.2</f>
        <v>0</v>
      </c>
      <c r="W10" s="0" t="n">
        <f aca="false">K10*0.2</f>
        <v>0</v>
      </c>
      <c r="X10" s="0" t="n">
        <f aca="false">L10*0.2</f>
        <v>0</v>
      </c>
      <c r="Y10" s="0" t="n">
        <f aca="false">M10*0.2</f>
        <v>0</v>
      </c>
      <c r="Z10" s="0" t="n">
        <f aca="false">N10*0.2</f>
        <v>0</v>
      </c>
      <c r="AA10" s="0" t="n">
        <f aca="false">IF(S10&gt;1,1,S10)</f>
        <v>0</v>
      </c>
      <c r="AB10" s="0" t="n">
        <f aca="false">IF(T10&gt;1,1,T10)</f>
        <v>0</v>
      </c>
      <c r="AC10" s="0" t="n">
        <f aca="false">IF(U10&gt;1,1,U10)</f>
        <v>0</v>
      </c>
      <c r="AD10" s="0" t="n">
        <f aca="false">IF(V10&gt;1,1,V10)</f>
        <v>0</v>
      </c>
      <c r="AE10" s="0" t="n">
        <f aca="false">IF(W10&gt;1,1,W10)</f>
        <v>0</v>
      </c>
      <c r="AF10" s="0" t="n">
        <f aca="false">IF(X10&gt;1,1,X10)</f>
        <v>0</v>
      </c>
      <c r="AG10" s="0" t="n">
        <f aca="false">IF(Y10&gt;1,1,Y10)</f>
        <v>0</v>
      </c>
      <c r="AH10" s="0" t="n">
        <f aca="false">IF(Z10&gt;1,1,Z10)</f>
        <v>0</v>
      </c>
    </row>
    <row r="11" customFormat="false" ht="15.75" hidden="false" customHeight="true" outlineLevel="0" collapsed="false">
      <c r="A11" s="27"/>
      <c r="B11" s="27"/>
      <c r="C11" s="28"/>
      <c r="D11" s="28"/>
      <c r="E11" s="22"/>
      <c r="F11" s="22"/>
      <c r="G11" s="24"/>
      <c r="H11" s="24"/>
      <c r="I11" s="24"/>
      <c r="J11" s="24"/>
      <c r="K11" s="24"/>
      <c r="L11" s="24"/>
      <c r="M11" s="24"/>
      <c r="N11" s="24"/>
      <c r="O11" s="25" t="str">
        <f aca="false">IF(SUM(AA11:AH11)=0,"",SUM(AA11:AH11))</f>
        <v/>
      </c>
      <c r="P11" s="26" t="str">
        <f aca="false">IF(ISERROR(F11*O11),"",F11*O11)</f>
        <v/>
      </c>
      <c r="S11" s="0" t="n">
        <f aca="false">G11*0.2</f>
        <v>0</v>
      </c>
      <c r="T11" s="0" t="n">
        <f aca="false">H11*0.2</f>
        <v>0</v>
      </c>
      <c r="U11" s="0" t="n">
        <f aca="false">I11*0.2</f>
        <v>0</v>
      </c>
      <c r="V11" s="0" t="n">
        <f aca="false">J11*0.2</f>
        <v>0</v>
      </c>
      <c r="W11" s="0" t="n">
        <f aca="false">K11*0.2</f>
        <v>0</v>
      </c>
      <c r="X11" s="0" t="n">
        <f aca="false">L11*0.2</f>
        <v>0</v>
      </c>
      <c r="Y11" s="0" t="n">
        <f aca="false">M11*0.2</f>
        <v>0</v>
      </c>
      <c r="Z11" s="0" t="n">
        <f aca="false">N11*0.2</f>
        <v>0</v>
      </c>
      <c r="AA11" s="0" t="n">
        <f aca="false">IF(S11&gt;1,1,S11)</f>
        <v>0</v>
      </c>
      <c r="AB11" s="0" t="n">
        <f aca="false">IF(T11&gt;1,1,T11)</f>
        <v>0</v>
      </c>
      <c r="AC11" s="0" t="n">
        <f aca="false">IF(U11&gt;1,1,U11)</f>
        <v>0</v>
      </c>
      <c r="AD11" s="0" t="n">
        <f aca="false">IF(V11&gt;1,1,V11)</f>
        <v>0</v>
      </c>
      <c r="AE11" s="0" t="n">
        <f aca="false">IF(W11&gt;1,1,W11)</f>
        <v>0</v>
      </c>
      <c r="AF11" s="0" t="n">
        <f aca="false">IF(X11&gt;1,1,X11)</f>
        <v>0</v>
      </c>
      <c r="AG11" s="0" t="n">
        <f aca="false">IF(Y11&gt;1,1,Y11)</f>
        <v>0</v>
      </c>
      <c r="AH11" s="0" t="n">
        <f aca="false">IF(Z11&gt;1,1,Z11)</f>
        <v>0</v>
      </c>
    </row>
    <row r="12" customFormat="false" ht="15.75" hidden="false" customHeight="true" outlineLevel="0" collapsed="false">
      <c r="A12" s="27"/>
      <c r="B12" s="27"/>
      <c r="C12" s="28"/>
      <c r="D12" s="28"/>
      <c r="E12" s="22"/>
      <c r="F12" s="22"/>
      <c r="G12" s="24"/>
      <c r="H12" s="24"/>
      <c r="I12" s="24"/>
      <c r="J12" s="24"/>
      <c r="K12" s="24"/>
      <c r="L12" s="24"/>
      <c r="M12" s="24"/>
      <c r="N12" s="24"/>
      <c r="O12" s="25" t="str">
        <f aca="false">IF(SUM(AA12:AH12)=0,"",SUM(AA12:AH12))</f>
        <v/>
      </c>
      <c r="P12" s="26" t="str">
        <f aca="false">IF(ISERROR(F12*O12),"",F12*O12)</f>
        <v/>
      </c>
      <c r="S12" s="0" t="n">
        <f aca="false">G12*0.2</f>
        <v>0</v>
      </c>
      <c r="T12" s="0" t="n">
        <f aca="false">H12*0.2</f>
        <v>0</v>
      </c>
      <c r="U12" s="0" t="n">
        <f aca="false">I12*0.2</f>
        <v>0</v>
      </c>
      <c r="V12" s="0" t="n">
        <f aca="false">J12*0.2</f>
        <v>0</v>
      </c>
      <c r="W12" s="0" t="n">
        <f aca="false">K12*0.2</f>
        <v>0</v>
      </c>
      <c r="X12" s="0" t="n">
        <f aca="false">L12*0.2</f>
        <v>0</v>
      </c>
      <c r="Y12" s="0" t="n">
        <f aca="false">M12*0.2</f>
        <v>0</v>
      </c>
      <c r="Z12" s="0" t="n">
        <f aca="false">N12*0.2</f>
        <v>0</v>
      </c>
      <c r="AA12" s="0" t="n">
        <f aca="false">IF(S12&gt;1,1,S12)</f>
        <v>0</v>
      </c>
      <c r="AB12" s="0" t="n">
        <f aca="false">IF(T12&gt;1,1,T12)</f>
        <v>0</v>
      </c>
      <c r="AC12" s="0" t="n">
        <f aca="false">IF(U12&gt;1,1,U12)</f>
        <v>0</v>
      </c>
      <c r="AD12" s="0" t="n">
        <f aca="false">IF(V12&gt;1,1,V12)</f>
        <v>0</v>
      </c>
      <c r="AE12" s="0" t="n">
        <f aca="false">IF(W12&gt;1,1,W12)</f>
        <v>0</v>
      </c>
      <c r="AF12" s="0" t="n">
        <f aca="false">IF(X12&gt;1,1,X12)</f>
        <v>0</v>
      </c>
      <c r="AG12" s="0" t="n">
        <f aca="false">IF(Y12&gt;1,1,Y12)</f>
        <v>0</v>
      </c>
      <c r="AH12" s="0" t="n">
        <f aca="false">IF(Z12&gt;1,1,Z12)</f>
        <v>0</v>
      </c>
    </row>
    <row r="13" customFormat="false" ht="15.75" hidden="false" customHeight="true" outlineLevel="0" collapsed="false">
      <c r="A13" s="27"/>
      <c r="B13" s="27"/>
      <c r="C13" s="28"/>
      <c r="D13" s="28"/>
      <c r="E13" s="22"/>
      <c r="F13" s="22"/>
      <c r="G13" s="24"/>
      <c r="H13" s="24"/>
      <c r="I13" s="24"/>
      <c r="J13" s="24"/>
      <c r="K13" s="24"/>
      <c r="L13" s="24"/>
      <c r="M13" s="24"/>
      <c r="N13" s="24"/>
      <c r="O13" s="25" t="str">
        <f aca="false">IF(SUM(AA13:AH13)=0,"",SUM(AA13:AH13))</f>
        <v/>
      </c>
      <c r="P13" s="26" t="str">
        <f aca="false">IF(ISERROR(F13*O13),"",F13*O13)</f>
        <v/>
      </c>
      <c r="S13" s="0" t="n">
        <f aca="false">G13*0.2</f>
        <v>0</v>
      </c>
      <c r="T13" s="0" t="n">
        <f aca="false">H13*0.2</f>
        <v>0</v>
      </c>
      <c r="U13" s="0" t="n">
        <f aca="false">I13*0.2</f>
        <v>0</v>
      </c>
      <c r="V13" s="0" t="n">
        <f aca="false">J13*0.2</f>
        <v>0</v>
      </c>
      <c r="W13" s="0" t="n">
        <f aca="false">K13*0.2</f>
        <v>0</v>
      </c>
      <c r="X13" s="0" t="n">
        <f aca="false">L13*0.2</f>
        <v>0</v>
      </c>
      <c r="Y13" s="0" t="n">
        <f aca="false">M13*0.2</f>
        <v>0</v>
      </c>
      <c r="Z13" s="0" t="n">
        <f aca="false">N13*0.2</f>
        <v>0</v>
      </c>
      <c r="AA13" s="0" t="n">
        <f aca="false">IF(S13&gt;1,1,S13)</f>
        <v>0</v>
      </c>
      <c r="AB13" s="0" t="n">
        <f aca="false">IF(T13&gt;1,1,T13)</f>
        <v>0</v>
      </c>
      <c r="AC13" s="0" t="n">
        <f aca="false">IF(U13&gt;1,1,U13)</f>
        <v>0</v>
      </c>
      <c r="AD13" s="0" t="n">
        <f aca="false">IF(V13&gt;1,1,V13)</f>
        <v>0</v>
      </c>
      <c r="AE13" s="0" t="n">
        <f aca="false">IF(W13&gt;1,1,W13)</f>
        <v>0</v>
      </c>
      <c r="AF13" s="0" t="n">
        <f aca="false">IF(X13&gt;1,1,X13)</f>
        <v>0</v>
      </c>
      <c r="AG13" s="0" t="n">
        <f aca="false">IF(Y13&gt;1,1,Y13)</f>
        <v>0</v>
      </c>
      <c r="AH13" s="0" t="n">
        <f aca="false">IF(Z13&gt;1,1,Z13)</f>
        <v>0</v>
      </c>
    </row>
    <row r="14" customFormat="false" ht="15.75" hidden="false" customHeight="true" outlineLevel="0" collapsed="false">
      <c r="A14" s="27" t="s">
        <v>22</v>
      </c>
      <c r="B14" s="27"/>
      <c r="C14" s="28"/>
      <c r="D14" s="28"/>
      <c r="E14" s="22"/>
      <c r="F14" s="22"/>
      <c r="G14" s="24"/>
      <c r="H14" s="24"/>
      <c r="I14" s="24"/>
      <c r="J14" s="24"/>
      <c r="K14" s="24"/>
      <c r="L14" s="24"/>
      <c r="M14" s="24"/>
      <c r="N14" s="24"/>
      <c r="O14" s="25" t="str">
        <f aca="false">IF(SUM(AA14:AH14)=0,"",SUM(AA14:AH14))</f>
        <v/>
      </c>
      <c r="P14" s="26" t="str">
        <f aca="false">IF(ISERROR(F14*O14),"",F14*O14)</f>
        <v/>
      </c>
      <c r="S14" s="0" t="n">
        <f aca="false">G14*0.2</f>
        <v>0</v>
      </c>
      <c r="T14" s="0" t="n">
        <f aca="false">H14*0.2</f>
        <v>0</v>
      </c>
      <c r="U14" s="0" t="n">
        <f aca="false">I14*0.2</f>
        <v>0</v>
      </c>
      <c r="V14" s="0" t="n">
        <f aca="false">J14*0.2</f>
        <v>0</v>
      </c>
      <c r="W14" s="0" t="n">
        <f aca="false">K14*0.2</f>
        <v>0</v>
      </c>
      <c r="X14" s="0" t="n">
        <f aca="false">L14*0.2</f>
        <v>0</v>
      </c>
      <c r="Y14" s="0" t="n">
        <f aca="false">M14*0.2</f>
        <v>0</v>
      </c>
      <c r="Z14" s="0" t="n">
        <f aca="false">N14*0.2</f>
        <v>0</v>
      </c>
      <c r="AA14" s="0" t="n">
        <f aca="false">IF(S14&gt;1,1,S14)</f>
        <v>0</v>
      </c>
      <c r="AB14" s="0" t="n">
        <f aca="false">IF(T14&gt;1,1,T14)</f>
        <v>0</v>
      </c>
      <c r="AC14" s="0" t="n">
        <f aca="false">IF(U14&gt;1,1,U14)</f>
        <v>0</v>
      </c>
      <c r="AD14" s="0" t="n">
        <f aca="false">IF(V14&gt;1,1,V14)</f>
        <v>0</v>
      </c>
      <c r="AE14" s="0" t="n">
        <f aca="false">IF(W14&gt;1,1,W14)</f>
        <v>0</v>
      </c>
      <c r="AF14" s="0" t="n">
        <f aca="false">IF(X14&gt;1,1,X14)</f>
        <v>0</v>
      </c>
      <c r="AG14" s="0" t="n">
        <f aca="false">IF(Y14&gt;1,1,Y14)</f>
        <v>0</v>
      </c>
      <c r="AH14" s="0" t="n">
        <f aca="false">IF(Z14&gt;1,1,Z14)</f>
        <v>0</v>
      </c>
    </row>
    <row r="15" customFormat="false" ht="15.75" hidden="false" customHeight="true" outlineLevel="0" collapsed="false">
      <c r="A15" s="27"/>
      <c r="B15" s="27"/>
      <c r="C15" s="28"/>
      <c r="D15" s="28"/>
      <c r="E15" s="22"/>
      <c r="F15" s="22"/>
      <c r="G15" s="24"/>
      <c r="H15" s="24"/>
      <c r="I15" s="24"/>
      <c r="J15" s="24"/>
      <c r="K15" s="24"/>
      <c r="L15" s="24"/>
      <c r="M15" s="24"/>
      <c r="N15" s="24"/>
      <c r="O15" s="25" t="str">
        <f aca="false">IF(SUM(AA15:AH15)=0,"",SUM(AA15:AH15))</f>
        <v/>
      </c>
      <c r="P15" s="26" t="str">
        <f aca="false">IF(ISERROR(F15*O15),"",F15*O15)</f>
        <v/>
      </c>
      <c r="S15" s="0" t="n">
        <f aca="false">G15*0.2</f>
        <v>0</v>
      </c>
      <c r="T15" s="0" t="n">
        <f aca="false">H15*0.2</f>
        <v>0</v>
      </c>
      <c r="U15" s="0" t="n">
        <f aca="false">I15*0.2</f>
        <v>0</v>
      </c>
      <c r="V15" s="0" t="n">
        <f aca="false">J15*0.2</f>
        <v>0</v>
      </c>
      <c r="W15" s="0" t="n">
        <f aca="false">K15*0.2</f>
        <v>0</v>
      </c>
      <c r="X15" s="0" t="n">
        <f aca="false">L15*0.2</f>
        <v>0</v>
      </c>
      <c r="Y15" s="0" t="n">
        <f aca="false">M15*0.2</f>
        <v>0</v>
      </c>
      <c r="Z15" s="0" t="n">
        <f aca="false">N15*0.2</f>
        <v>0</v>
      </c>
      <c r="AA15" s="0" t="n">
        <f aca="false">IF(S15&gt;1,1,S15)</f>
        <v>0</v>
      </c>
      <c r="AB15" s="0" t="n">
        <f aca="false">IF(T15&gt;1,1,T15)</f>
        <v>0</v>
      </c>
      <c r="AC15" s="0" t="n">
        <f aca="false">IF(U15&gt;1,1,U15)</f>
        <v>0</v>
      </c>
      <c r="AD15" s="0" t="n">
        <f aca="false">IF(V15&gt;1,1,V15)</f>
        <v>0</v>
      </c>
      <c r="AE15" s="0" t="n">
        <f aca="false">IF(W15&gt;1,1,W15)</f>
        <v>0</v>
      </c>
      <c r="AF15" s="0" t="n">
        <f aca="false">IF(X15&gt;1,1,X15)</f>
        <v>0</v>
      </c>
      <c r="AG15" s="0" t="n">
        <f aca="false">IF(Y15&gt;1,1,Y15)</f>
        <v>0</v>
      </c>
      <c r="AH15" s="0" t="n">
        <f aca="false">IF(Z15&gt;1,1,Z15)</f>
        <v>0</v>
      </c>
    </row>
    <row r="16" customFormat="false" ht="15.75" hidden="false" customHeight="true" outlineLevel="0" collapsed="false">
      <c r="A16" s="27"/>
      <c r="B16" s="27"/>
      <c r="C16" s="28"/>
      <c r="D16" s="28"/>
      <c r="E16" s="22"/>
      <c r="F16" s="22"/>
      <c r="G16" s="24"/>
      <c r="H16" s="24"/>
      <c r="I16" s="24"/>
      <c r="J16" s="24"/>
      <c r="K16" s="24"/>
      <c r="L16" s="24"/>
      <c r="M16" s="24"/>
      <c r="N16" s="24"/>
      <c r="O16" s="25" t="str">
        <f aca="false">IF(SUM(AA16:AH16)=0,"",SUM(AA16:AH16))</f>
        <v/>
      </c>
      <c r="P16" s="26" t="str">
        <f aca="false">IF(ISERROR(F16*O16),"",F16*O16)</f>
        <v/>
      </c>
      <c r="S16" s="0" t="n">
        <f aca="false">G16*0.2</f>
        <v>0</v>
      </c>
      <c r="T16" s="0" t="n">
        <f aca="false">H16*0.2</f>
        <v>0</v>
      </c>
      <c r="U16" s="0" t="n">
        <f aca="false">I16*0.2</f>
        <v>0</v>
      </c>
      <c r="V16" s="0" t="n">
        <f aca="false">J16*0.2</f>
        <v>0</v>
      </c>
      <c r="W16" s="0" t="n">
        <f aca="false">K16*0.2</f>
        <v>0</v>
      </c>
      <c r="X16" s="0" t="n">
        <f aca="false">L16*0.2</f>
        <v>0</v>
      </c>
      <c r="Y16" s="0" t="n">
        <f aca="false">M16*0.2</f>
        <v>0</v>
      </c>
      <c r="Z16" s="0" t="n">
        <f aca="false">N16*0.2</f>
        <v>0</v>
      </c>
      <c r="AA16" s="0" t="n">
        <f aca="false">IF(S16&gt;1,1,S16)</f>
        <v>0</v>
      </c>
      <c r="AB16" s="0" t="n">
        <f aca="false">IF(T16&gt;1,1,T16)</f>
        <v>0</v>
      </c>
      <c r="AC16" s="0" t="n">
        <f aca="false">IF(U16&gt;1,1,U16)</f>
        <v>0</v>
      </c>
      <c r="AD16" s="0" t="n">
        <f aca="false">IF(V16&gt;1,1,V16)</f>
        <v>0</v>
      </c>
      <c r="AE16" s="0" t="n">
        <f aca="false">IF(W16&gt;1,1,W16)</f>
        <v>0</v>
      </c>
      <c r="AF16" s="0" t="n">
        <f aca="false">IF(X16&gt;1,1,X16)</f>
        <v>0</v>
      </c>
      <c r="AG16" s="0" t="n">
        <f aca="false">IF(Y16&gt;1,1,Y16)</f>
        <v>0</v>
      </c>
      <c r="AH16" s="0" t="n">
        <f aca="false">IF(Z16&gt;1,1,Z16)</f>
        <v>0</v>
      </c>
    </row>
    <row r="17" customFormat="false" ht="15.75" hidden="false" customHeight="true" outlineLevel="0" collapsed="false">
      <c r="A17" s="27"/>
      <c r="B17" s="27"/>
      <c r="C17" s="28"/>
      <c r="D17" s="28"/>
      <c r="E17" s="22"/>
      <c r="F17" s="22"/>
      <c r="G17" s="24"/>
      <c r="H17" s="24"/>
      <c r="I17" s="24"/>
      <c r="J17" s="24"/>
      <c r="K17" s="24"/>
      <c r="L17" s="24"/>
      <c r="M17" s="24"/>
      <c r="N17" s="24"/>
      <c r="O17" s="25" t="str">
        <f aca="false">IF(SUM(AA17:AH17)=0,"",SUM(AA17:AH17))</f>
        <v/>
      </c>
      <c r="P17" s="26" t="str">
        <f aca="false">IF(ISERROR(F17*O17),"",F17*O17)</f>
        <v/>
      </c>
      <c r="S17" s="0" t="n">
        <f aca="false">G17*0.2</f>
        <v>0</v>
      </c>
      <c r="T17" s="0" t="n">
        <f aca="false">H17*0.2</f>
        <v>0</v>
      </c>
      <c r="U17" s="0" t="n">
        <f aca="false">I17*0.2</f>
        <v>0</v>
      </c>
      <c r="V17" s="0" t="n">
        <f aca="false">J17*0.2</f>
        <v>0</v>
      </c>
      <c r="W17" s="0" t="n">
        <f aca="false">K17*0.2</f>
        <v>0</v>
      </c>
      <c r="X17" s="0" t="n">
        <f aca="false">L17*0.2</f>
        <v>0</v>
      </c>
      <c r="Y17" s="0" t="n">
        <f aca="false">M17*0.2</f>
        <v>0</v>
      </c>
      <c r="Z17" s="0" t="n">
        <f aca="false">N17*0.2</f>
        <v>0</v>
      </c>
      <c r="AA17" s="0" t="n">
        <f aca="false">IF(S17&gt;1,1,S17)</f>
        <v>0</v>
      </c>
      <c r="AB17" s="0" t="n">
        <f aca="false">IF(T17&gt;1,1,T17)</f>
        <v>0</v>
      </c>
      <c r="AC17" s="0" t="n">
        <f aca="false">IF(U17&gt;1,1,U17)</f>
        <v>0</v>
      </c>
      <c r="AD17" s="0" t="n">
        <f aca="false">IF(V17&gt;1,1,V17)</f>
        <v>0</v>
      </c>
      <c r="AE17" s="0" t="n">
        <f aca="false">IF(W17&gt;1,1,W17)</f>
        <v>0</v>
      </c>
      <c r="AF17" s="0" t="n">
        <f aca="false">IF(X17&gt;1,1,X17)</f>
        <v>0</v>
      </c>
      <c r="AG17" s="0" t="n">
        <f aca="false">IF(Y17&gt;1,1,Y17)</f>
        <v>0</v>
      </c>
      <c r="AH17" s="0" t="n">
        <f aca="false">IF(Z17&gt;1,1,Z17)</f>
        <v>0</v>
      </c>
    </row>
    <row r="18" customFormat="false" ht="15.75" hidden="false" customHeight="true" outlineLevel="0" collapsed="false">
      <c r="A18" s="27"/>
      <c r="B18" s="27"/>
      <c r="C18" s="28"/>
      <c r="D18" s="28"/>
      <c r="E18" s="22"/>
      <c r="F18" s="22"/>
      <c r="G18" s="24"/>
      <c r="H18" s="24"/>
      <c r="I18" s="24"/>
      <c r="J18" s="24"/>
      <c r="K18" s="24"/>
      <c r="L18" s="24"/>
      <c r="M18" s="24"/>
      <c r="N18" s="24"/>
      <c r="O18" s="25" t="str">
        <f aca="false">IF(SUM(AA18:AH18)=0,"",SUM(AA18:AH18))</f>
        <v/>
      </c>
      <c r="P18" s="26" t="str">
        <f aca="false">IF(ISERROR(F18*O18),"",F18*O18)</f>
        <v/>
      </c>
      <c r="S18" s="0" t="n">
        <f aca="false">G18*0.2</f>
        <v>0</v>
      </c>
      <c r="T18" s="0" t="n">
        <f aca="false">H18*0.2</f>
        <v>0</v>
      </c>
      <c r="U18" s="0" t="n">
        <f aca="false">I18*0.2</f>
        <v>0</v>
      </c>
      <c r="V18" s="0" t="n">
        <f aca="false">J18*0.2</f>
        <v>0</v>
      </c>
      <c r="W18" s="0" t="n">
        <f aca="false">K18*0.2</f>
        <v>0</v>
      </c>
      <c r="X18" s="0" t="n">
        <f aca="false">L18*0.2</f>
        <v>0</v>
      </c>
      <c r="Y18" s="0" t="n">
        <f aca="false">M18*0.2</f>
        <v>0</v>
      </c>
      <c r="Z18" s="0" t="n">
        <f aca="false">N18*0.2</f>
        <v>0</v>
      </c>
      <c r="AA18" s="0" t="n">
        <f aca="false">IF(S18&gt;1,1,S18)</f>
        <v>0</v>
      </c>
      <c r="AB18" s="0" t="n">
        <f aca="false">IF(T18&gt;1,1,T18)</f>
        <v>0</v>
      </c>
      <c r="AC18" s="0" t="n">
        <f aca="false">IF(U18&gt;1,1,U18)</f>
        <v>0</v>
      </c>
      <c r="AD18" s="0" t="n">
        <f aca="false">IF(V18&gt;1,1,V18)</f>
        <v>0</v>
      </c>
      <c r="AE18" s="0" t="n">
        <f aca="false">IF(W18&gt;1,1,W18)</f>
        <v>0</v>
      </c>
      <c r="AF18" s="0" t="n">
        <f aca="false">IF(X18&gt;1,1,X18)</f>
        <v>0</v>
      </c>
      <c r="AG18" s="0" t="n">
        <f aca="false">IF(Y18&gt;1,1,Y18)</f>
        <v>0</v>
      </c>
      <c r="AH18" s="0" t="n">
        <f aca="false">IF(Z18&gt;1,1,Z18)</f>
        <v>0</v>
      </c>
    </row>
    <row r="19" customFormat="false" ht="15.75" hidden="false" customHeight="true" outlineLevel="0" collapsed="false">
      <c r="A19" s="27"/>
      <c r="B19" s="27"/>
      <c r="C19" s="28"/>
      <c r="D19" s="28"/>
      <c r="E19" s="22"/>
      <c r="F19" s="22"/>
      <c r="G19" s="24"/>
      <c r="H19" s="24"/>
      <c r="I19" s="24"/>
      <c r="J19" s="24"/>
      <c r="K19" s="24"/>
      <c r="L19" s="24"/>
      <c r="M19" s="24"/>
      <c r="N19" s="24"/>
      <c r="O19" s="25" t="str">
        <f aca="false">IF(SUM(AA19:AH19)=0,"",SUM(AA19:AH19))</f>
        <v/>
      </c>
      <c r="P19" s="26" t="str">
        <f aca="false">IF(ISERROR(F19*O19),"",F19*O19)</f>
        <v/>
      </c>
      <c r="S19" s="0" t="n">
        <f aca="false">G19*0.2</f>
        <v>0</v>
      </c>
      <c r="T19" s="0" t="n">
        <f aca="false">H19*0.2</f>
        <v>0</v>
      </c>
      <c r="U19" s="0" t="n">
        <f aca="false">I19*0.2</f>
        <v>0</v>
      </c>
      <c r="V19" s="0" t="n">
        <f aca="false">J19*0.2</f>
        <v>0</v>
      </c>
      <c r="W19" s="0" t="n">
        <f aca="false">K19*0.2</f>
        <v>0</v>
      </c>
      <c r="X19" s="0" t="n">
        <f aca="false">L19*0.2</f>
        <v>0</v>
      </c>
      <c r="Y19" s="0" t="n">
        <f aca="false">M19*0.2</f>
        <v>0</v>
      </c>
      <c r="Z19" s="0" t="n">
        <f aca="false">N19*0.2</f>
        <v>0</v>
      </c>
      <c r="AA19" s="0" t="n">
        <f aca="false">IF(S19&gt;1,1,S19)</f>
        <v>0</v>
      </c>
      <c r="AB19" s="0" t="n">
        <f aca="false">IF(T19&gt;1,1,T19)</f>
        <v>0</v>
      </c>
      <c r="AC19" s="0" t="n">
        <f aca="false">IF(U19&gt;1,1,U19)</f>
        <v>0</v>
      </c>
      <c r="AD19" s="0" t="n">
        <f aca="false">IF(V19&gt;1,1,V19)</f>
        <v>0</v>
      </c>
      <c r="AE19" s="0" t="n">
        <f aca="false">IF(W19&gt;1,1,W19)</f>
        <v>0</v>
      </c>
      <c r="AF19" s="0" t="n">
        <f aca="false">IF(X19&gt;1,1,X19)</f>
        <v>0</v>
      </c>
      <c r="AG19" s="0" t="n">
        <f aca="false">IF(Y19&gt;1,1,Y19)</f>
        <v>0</v>
      </c>
      <c r="AH19" s="0" t="n">
        <f aca="false">IF(Z19&gt;1,1,Z19)</f>
        <v>0</v>
      </c>
    </row>
    <row r="20" customFormat="false" ht="15.75" hidden="false" customHeight="true" outlineLevel="0" collapsed="false">
      <c r="A20" s="27"/>
      <c r="B20" s="27"/>
      <c r="C20" s="28"/>
      <c r="D20" s="28"/>
      <c r="E20" s="22"/>
      <c r="F20" s="22"/>
      <c r="G20" s="24"/>
      <c r="H20" s="24"/>
      <c r="I20" s="24"/>
      <c r="J20" s="24"/>
      <c r="K20" s="24"/>
      <c r="L20" s="24"/>
      <c r="M20" s="24"/>
      <c r="N20" s="24"/>
      <c r="O20" s="25" t="str">
        <f aca="false">IF(SUM(AA20:AH20)=0,"",SUM(AA20:AH20))</f>
        <v/>
      </c>
      <c r="P20" s="26" t="str">
        <f aca="false">IF(ISERROR(F20*O20),"",F20*O20)</f>
        <v/>
      </c>
      <c r="S20" s="0" t="n">
        <f aca="false">G20*0.2</f>
        <v>0</v>
      </c>
      <c r="T20" s="0" t="n">
        <f aca="false">H20*0.2</f>
        <v>0</v>
      </c>
      <c r="U20" s="0" t="n">
        <f aca="false">I20*0.2</f>
        <v>0</v>
      </c>
      <c r="V20" s="0" t="n">
        <f aca="false">J20*0.2</f>
        <v>0</v>
      </c>
      <c r="W20" s="0" t="n">
        <f aca="false">K20*0.2</f>
        <v>0</v>
      </c>
      <c r="X20" s="0" t="n">
        <f aca="false">L20*0.2</f>
        <v>0</v>
      </c>
      <c r="Y20" s="0" t="n">
        <f aca="false">M20*0.2</f>
        <v>0</v>
      </c>
      <c r="Z20" s="0" t="n">
        <f aca="false">N20*0.2</f>
        <v>0</v>
      </c>
      <c r="AA20" s="0" t="n">
        <f aca="false">IF(S20&gt;1,1,S20)</f>
        <v>0</v>
      </c>
      <c r="AB20" s="0" t="n">
        <f aca="false">IF(T20&gt;1,1,T20)</f>
        <v>0</v>
      </c>
      <c r="AC20" s="0" t="n">
        <f aca="false">IF(U20&gt;1,1,U20)</f>
        <v>0</v>
      </c>
      <c r="AD20" s="0" t="n">
        <f aca="false">IF(V20&gt;1,1,V20)</f>
        <v>0</v>
      </c>
      <c r="AE20" s="0" t="n">
        <f aca="false">IF(W20&gt;1,1,W20)</f>
        <v>0</v>
      </c>
      <c r="AF20" s="0" t="n">
        <f aca="false">IF(X20&gt;1,1,X20)</f>
        <v>0</v>
      </c>
      <c r="AG20" s="0" t="n">
        <f aca="false">IF(Y20&gt;1,1,Y20)</f>
        <v>0</v>
      </c>
      <c r="AH20" s="0" t="n">
        <f aca="false">IF(Z20&gt;1,1,Z20)</f>
        <v>0</v>
      </c>
    </row>
    <row r="21" customFormat="false" ht="15.75" hidden="false" customHeight="true" outlineLevel="0" collapsed="false">
      <c r="A21" s="27"/>
      <c r="B21" s="27"/>
      <c r="C21" s="28"/>
      <c r="D21" s="28"/>
      <c r="E21" s="22"/>
      <c r="F21" s="22"/>
      <c r="G21" s="24"/>
      <c r="H21" s="24"/>
      <c r="I21" s="24"/>
      <c r="J21" s="24"/>
      <c r="K21" s="24"/>
      <c r="L21" s="24"/>
      <c r="M21" s="24"/>
      <c r="N21" s="24"/>
      <c r="O21" s="25" t="str">
        <f aca="false">IF(SUM(AA21:AH21)=0,"",SUM(AA21:AH21))</f>
        <v/>
      </c>
      <c r="P21" s="26" t="str">
        <f aca="false">IF(ISERROR(F21*O21),"",F21*O21)</f>
        <v/>
      </c>
      <c r="S21" s="0" t="n">
        <f aca="false">G21*0.2</f>
        <v>0</v>
      </c>
      <c r="T21" s="0" t="n">
        <f aca="false">H21*0.2</f>
        <v>0</v>
      </c>
      <c r="U21" s="0" t="n">
        <f aca="false">I21*0.2</f>
        <v>0</v>
      </c>
      <c r="V21" s="0" t="n">
        <f aca="false">J21*0.2</f>
        <v>0</v>
      </c>
      <c r="W21" s="0" t="n">
        <f aca="false">K21*0.2</f>
        <v>0</v>
      </c>
      <c r="X21" s="0" t="n">
        <f aca="false">L21*0.2</f>
        <v>0</v>
      </c>
      <c r="Y21" s="0" t="n">
        <f aca="false">M21*0.2</f>
        <v>0</v>
      </c>
      <c r="Z21" s="0" t="n">
        <f aca="false">N21*0.2</f>
        <v>0</v>
      </c>
      <c r="AA21" s="0" t="n">
        <f aca="false">IF(S21&gt;1,1,S21)</f>
        <v>0</v>
      </c>
      <c r="AB21" s="0" t="n">
        <f aca="false">IF(T21&gt;1,1,T21)</f>
        <v>0</v>
      </c>
      <c r="AC21" s="0" t="n">
        <f aca="false">IF(U21&gt;1,1,U21)</f>
        <v>0</v>
      </c>
      <c r="AD21" s="0" t="n">
        <f aca="false">IF(V21&gt;1,1,V21)</f>
        <v>0</v>
      </c>
      <c r="AE21" s="0" t="n">
        <f aca="false">IF(W21&gt;1,1,W21)</f>
        <v>0</v>
      </c>
      <c r="AF21" s="0" t="n">
        <f aca="false">IF(X21&gt;1,1,X21)</f>
        <v>0</v>
      </c>
      <c r="AG21" s="0" t="n">
        <f aca="false">IF(Y21&gt;1,1,Y21)</f>
        <v>0</v>
      </c>
      <c r="AH21" s="0" t="n">
        <f aca="false">IF(Z21&gt;1,1,Z21)</f>
        <v>0</v>
      </c>
    </row>
    <row r="22" customFormat="false" ht="15.75" hidden="false" customHeight="true" outlineLevel="0" collapsed="false">
      <c r="A22" s="27"/>
      <c r="B22" s="27"/>
      <c r="C22" s="28"/>
      <c r="D22" s="28"/>
      <c r="E22" s="22"/>
      <c r="F22" s="22"/>
      <c r="G22" s="24"/>
      <c r="H22" s="24"/>
      <c r="I22" s="24"/>
      <c r="J22" s="24"/>
      <c r="K22" s="24"/>
      <c r="L22" s="24"/>
      <c r="M22" s="24"/>
      <c r="N22" s="24"/>
      <c r="O22" s="25" t="str">
        <f aca="false">IF(SUM(AA22:AH22)=0,"",SUM(AA22:AH22))</f>
        <v/>
      </c>
      <c r="P22" s="26" t="str">
        <f aca="false">IF(ISERROR(F22*O22),"",F22*O22)</f>
        <v/>
      </c>
      <c r="S22" s="0" t="n">
        <f aca="false">G22*0.2</f>
        <v>0</v>
      </c>
      <c r="T22" s="0" t="n">
        <f aca="false">H22*0.2</f>
        <v>0</v>
      </c>
      <c r="U22" s="0" t="n">
        <f aca="false">I22*0.2</f>
        <v>0</v>
      </c>
      <c r="V22" s="0" t="n">
        <f aca="false">J22*0.2</f>
        <v>0</v>
      </c>
      <c r="W22" s="0" t="n">
        <f aca="false">K22*0.2</f>
        <v>0</v>
      </c>
      <c r="X22" s="0" t="n">
        <f aca="false">L22*0.2</f>
        <v>0</v>
      </c>
      <c r="Y22" s="0" t="n">
        <f aca="false">M22*0.2</f>
        <v>0</v>
      </c>
      <c r="Z22" s="0" t="n">
        <f aca="false">N22*0.2</f>
        <v>0</v>
      </c>
      <c r="AA22" s="0" t="n">
        <f aca="false">IF(S22&gt;1,1,S22)</f>
        <v>0</v>
      </c>
      <c r="AB22" s="0" t="n">
        <f aca="false">IF(T22&gt;1,1,T22)</f>
        <v>0</v>
      </c>
      <c r="AC22" s="0" t="n">
        <f aca="false">IF(U22&gt;1,1,U22)</f>
        <v>0</v>
      </c>
      <c r="AD22" s="0" t="n">
        <f aca="false">IF(V22&gt;1,1,V22)</f>
        <v>0</v>
      </c>
      <c r="AE22" s="0" t="n">
        <f aca="false">IF(W22&gt;1,1,W22)</f>
        <v>0</v>
      </c>
      <c r="AF22" s="0" t="n">
        <f aca="false">IF(X22&gt;1,1,X22)</f>
        <v>0</v>
      </c>
      <c r="AG22" s="0" t="n">
        <f aca="false">IF(Y22&gt;1,1,Y22)</f>
        <v>0</v>
      </c>
      <c r="AH22" s="0" t="n">
        <f aca="false">IF(Z22&gt;1,1,Z22)</f>
        <v>0</v>
      </c>
    </row>
    <row r="23" customFormat="false" ht="15.75" hidden="false" customHeight="true" outlineLevel="0" collapsed="false">
      <c r="A23" s="27"/>
      <c r="B23" s="27"/>
      <c r="C23" s="28"/>
      <c r="D23" s="28"/>
      <c r="E23" s="22"/>
      <c r="F23" s="22"/>
      <c r="G23" s="24"/>
      <c r="H23" s="24"/>
      <c r="I23" s="24"/>
      <c r="J23" s="24"/>
      <c r="K23" s="24"/>
      <c r="L23" s="24"/>
      <c r="M23" s="24"/>
      <c r="N23" s="24"/>
      <c r="O23" s="25" t="str">
        <f aca="false">IF(SUM(AA23:AH23)=0,"",SUM(AA23:AH23))</f>
        <v/>
      </c>
      <c r="P23" s="26" t="str">
        <f aca="false">IF(ISERROR(F23*O23),"",F23*O23)</f>
        <v/>
      </c>
      <c r="S23" s="0" t="n">
        <f aca="false">G23*0.2</f>
        <v>0</v>
      </c>
      <c r="T23" s="0" t="n">
        <f aca="false">H23*0.2</f>
        <v>0</v>
      </c>
      <c r="U23" s="0" t="n">
        <f aca="false">I23*0.2</f>
        <v>0</v>
      </c>
      <c r="V23" s="0" t="n">
        <f aca="false">J23*0.2</f>
        <v>0</v>
      </c>
      <c r="W23" s="0" t="n">
        <f aca="false">K23*0.2</f>
        <v>0</v>
      </c>
      <c r="X23" s="0" t="n">
        <f aca="false">L23*0.2</f>
        <v>0</v>
      </c>
      <c r="Y23" s="0" t="n">
        <f aca="false">M23*0.2</f>
        <v>0</v>
      </c>
      <c r="Z23" s="0" t="n">
        <f aca="false">N23*0.2</f>
        <v>0</v>
      </c>
      <c r="AA23" s="0" t="n">
        <f aca="false">IF(S23&gt;1,1,S23)</f>
        <v>0</v>
      </c>
      <c r="AB23" s="0" t="n">
        <f aca="false">IF(T23&gt;1,1,T23)</f>
        <v>0</v>
      </c>
      <c r="AC23" s="0" t="n">
        <f aca="false">IF(U23&gt;1,1,U23)</f>
        <v>0</v>
      </c>
      <c r="AD23" s="0" t="n">
        <f aca="false">IF(V23&gt;1,1,V23)</f>
        <v>0</v>
      </c>
      <c r="AE23" s="0" t="n">
        <f aca="false">IF(W23&gt;1,1,W23)</f>
        <v>0</v>
      </c>
      <c r="AF23" s="0" t="n">
        <f aca="false">IF(X23&gt;1,1,X23)</f>
        <v>0</v>
      </c>
      <c r="AG23" s="0" t="n">
        <f aca="false">IF(Y23&gt;1,1,Y23)</f>
        <v>0</v>
      </c>
      <c r="AH23" s="0" t="n">
        <f aca="false">IF(Z23&gt;1,1,Z23)</f>
        <v>0</v>
      </c>
    </row>
    <row r="24" customFormat="false" ht="15.75" hidden="false" customHeight="true" outlineLevel="0" collapsed="false">
      <c r="A24" s="27"/>
      <c r="B24" s="27"/>
      <c r="C24" s="28"/>
      <c r="D24" s="28"/>
      <c r="E24" s="22"/>
      <c r="F24" s="22"/>
      <c r="G24" s="24"/>
      <c r="H24" s="24"/>
      <c r="I24" s="24"/>
      <c r="J24" s="24"/>
      <c r="K24" s="24"/>
      <c r="L24" s="24"/>
      <c r="M24" s="24"/>
      <c r="N24" s="24"/>
      <c r="O24" s="25" t="str">
        <f aca="false">IF(SUM(AA24:AH24)=0,"",SUM(AA24:AH24))</f>
        <v/>
      </c>
      <c r="P24" s="26" t="str">
        <f aca="false">IF(ISERROR(F24*O24),"",F24*O24)</f>
        <v/>
      </c>
      <c r="S24" s="0" t="n">
        <f aca="false">G24*0.2</f>
        <v>0</v>
      </c>
      <c r="T24" s="0" t="n">
        <f aca="false">H24*0.2</f>
        <v>0</v>
      </c>
      <c r="U24" s="0" t="n">
        <f aca="false">I24*0.2</f>
        <v>0</v>
      </c>
      <c r="V24" s="0" t="n">
        <f aca="false">J24*0.2</f>
        <v>0</v>
      </c>
      <c r="W24" s="0" t="n">
        <f aca="false">K24*0.2</f>
        <v>0</v>
      </c>
      <c r="X24" s="0" t="n">
        <f aca="false">L24*0.2</f>
        <v>0</v>
      </c>
      <c r="Y24" s="0" t="n">
        <f aca="false">M24*0.2</f>
        <v>0</v>
      </c>
      <c r="Z24" s="0" t="n">
        <f aca="false">N24*0.2</f>
        <v>0</v>
      </c>
      <c r="AA24" s="0" t="n">
        <f aca="false">IF(S24&gt;1,1,S24)</f>
        <v>0</v>
      </c>
      <c r="AB24" s="0" t="n">
        <f aca="false">IF(T24&gt;1,1,T24)</f>
        <v>0</v>
      </c>
      <c r="AC24" s="0" t="n">
        <f aca="false">IF(U24&gt;1,1,U24)</f>
        <v>0</v>
      </c>
      <c r="AD24" s="0" t="n">
        <f aca="false">IF(V24&gt;1,1,V24)</f>
        <v>0</v>
      </c>
      <c r="AE24" s="0" t="n">
        <f aca="false">IF(W24&gt;1,1,W24)</f>
        <v>0</v>
      </c>
      <c r="AF24" s="0" t="n">
        <f aca="false">IF(X24&gt;1,1,X24)</f>
        <v>0</v>
      </c>
      <c r="AG24" s="0" t="n">
        <f aca="false">IF(Y24&gt;1,1,Y24)</f>
        <v>0</v>
      </c>
      <c r="AH24" s="0" t="n">
        <f aca="false">IF(Z24&gt;1,1,Z24)</f>
        <v>0</v>
      </c>
    </row>
    <row r="25" customFormat="false" ht="15.75" hidden="false" customHeight="true" outlineLevel="0" collapsed="false">
      <c r="A25" s="27"/>
      <c r="B25" s="27"/>
      <c r="C25" s="28"/>
      <c r="D25" s="28"/>
      <c r="E25" s="22"/>
      <c r="F25" s="22"/>
      <c r="G25" s="24"/>
      <c r="H25" s="24"/>
      <c r="I25" s="24"/>
      <c r="J25" s="24"/>
      <c r="K25" s="24"/>
      <c r="L25" s="24"/>
      <c r="M25" s="24"/>
      <c r="N25" s="24"/>
      <c r="O25" s="25" t="str">
        <f aca="false">IF(SUM(AA25:AH25)=0,"",SUM(AA25:AH25))</f>
        <v/>
      </c>
      <c r="P25" s="26" t="str">
        <f aca="false">IF(ISERROR(F25*O25),"",F25*O25)</f>
        <v/>
      </c>
      <c r="S25" s="0" t="n">
        <f aca="false">G25*0.2</f>
        <v>0</v>
      </c>
      <c r="T25" s="0" t="n">
        <f aca="false">H25*0.2</f>
        <v>0</v>
      </c>
      <c r="U25" s="0" t="n">
        <f aca="false">I25*0.2</f>
        <v>0</v>
      </c>
      <c r="V25" s="0" t="n">
        <f aca="false">J25*0.2</f>
        <v>0</v>
      </c>
      <c r="W25" s="0" t="n">
        <f aca="false">K25*0.2</f>
        <v>0</v>
      </c>
      <c r="X25" s="0" t="n">
        <f aca="false">L25*0.2</f>
        <v>0</v>
      </c>
      <c r="Y25" s="0" t="n">
        <f aca="false">M25*0.2</f>
        <v>0</v>
      </c>
      <c r="Z25" s="0" t="n">
        <f aca="false">N25*0.2</f>
        <v>0</v>
      </c>
      <c r="AA25" s="0" t="n">
        <f aca="false">IF(S25&gt;1,1,S25)</f>
        <v>0</v>
      </c>
      <c r="AB25" s="0" t="n">
        <f aca="false">IF(T25&gt;1,1,T25)</f>
        <v>0</v>
      </c>
      <c r="AC25" s="0" t="n">
        <f aca="false">IF(U25&gt;1,1,U25)</f>
        <v>0</v>
      </c>
      <c r="AD25" s="0" t="n">
        <f aca="false">IF(V25&gt;1,1,V25)</f>
        <v>0</v>
      </c>
      <c r="AE25" s="0" t="n">
        <f aca="false">IF(W25&gt;1,1,W25)</f>
        <v>0</v>
      </c>
      <c r="AF25" s="0" t="n">
        <f aca="false">IF(X25&gt;1,1,X25)</f>
        <v>0</v>
      </c>
      <c r="AG25" s="0" t="n">
        <f aca="false">IF(Y25&gt;1,1,Y25)</f>
        <v>0</v>
      </c>
      <c r="AH25" s="0" t="n">
        <f aca="false">IF(Z25&gt;1,1,Z25)</f>
        <v>0</v>
      </c>
    </row>
    <row r="26" customFormat="false" ht="15.75" hidden="false" customHeight="true" outlineLevel="0" collapsed="false">
      <c r="A26" s="27"/>
      <c r="B26" s="27"/>
      <c r="C26" s="28"/>
      <c r="D26" s="28"/>
      <c r="E26" s="22"/>
      <c r="F26" s="22"/>
      <c r="G26" s="24"/>
      <c r="H26" s="24"/>
      <c r="I26" s="24"/>
      <c r="J26" s="24"/>
      <c r="K26" s="24"/>
      <c r="L26" s="24"/>
      <c r="M26" s="24"/>
      <c r="N26" s="24"/>
      <c r="O26" s="25" t="str">
        <f aca="false">IF(SUM(AA26:AH26)=0,"",SUM(AA26:AH26))</f>
        <v/>
      </c>
      <c r="P26" s="26" t="str">
        <f aca="false">IF(ISERROR(F26*O26),"",F26*O26)</f>
        <v/>
      </c>
      <c r="S26" s="0" t="n">
        <f aca="false">G26*0.2</f>
        <v>0</v>
      </c>
      <c r="T26" s="0" t="n">
        <f aca="false">H26*0.2</f>
        <v>0</v>
      </c>
      <c r="U26" s="0" t="n">
        <f aca="false">I26*0.2</f>
        <v>0</v>
      </c>
      <c r="V26" s="0" t="n">
        <f aca="false">J26*0.2</f>
        <v>0</v>
      </c>
      <c r="W26" s="0" t="n">
        <f aca="false">K26*0.2</f>
        <v>0</v>
      </c>
      <c r="X26" s="0" t="n">
        <f aca="false">L26*0.2</f>
        <v>0</v>
      </c>
      <c r="Y26" s="0" t="n">
        <f aca="false">M26*0.2</f>
        <v>0</v>
      </c>
      <c r="Z26" s="0" t="n">
        <f aca="false">N26*0.2</f>
        <v>0</v>
      </c>
      <c r="AA26" s="0" t="n">
        <f aca="false">IF(S26&gt;1,1,S26)</f>
        <v>0</v>
      </c>
      <c r="AB26" s="0" t="n">
        <f aca="false">IF(T26&gt;1,1,T26)</f>
        <v>0</v>
      </c>
      <c r="AC26" s="0" t="n">
        <f aca="false">IF(U26&gt;1,1,U26)</f>
        <v>0</v>
      </c>
      <c r="AD26" s="0" t="n">
        <f aca="false">IF(V26&gt;1,1,V26)</f>
        <v>0</v>
      </c>
      <c r="AE26" s="0" t="n">
        <f aca="false">IF(W26&gt;1,1,W26)</f>
        <v>0</v>
      </c>
      <c r="AF26" s="0" t="n">
        <f aca="false">IF(X26&gt;1,1,X26)</f>
        <v>0</v>
      </c>
      <c r="AG26" s="0" t="n">
        <f aca="false">IF(Y26&gt;1,1,Y26)</f>
        <v>0</v>
      </c>
      <c r="AH26" s="0" t="n">
        <f aca="false">IF(Z26&gt;1,1,Z26)</f>
        <v>0</v>
      </c>
    </row>
    <row r="27" customFormat="false" ht="15.75" hidden="false" customHeight="true" outlineLevel="0" collapsed="false">
      <c r="A27" s="27"/>
      <c r="B27" s="27"/>
      <c r="C27" s="28"/>
      <c r="D27" s="28"/>
      <c r="E27" s="22"/>
      <c r="F27" s="22"/>
      <c r="G27" s="24"/>
      <c r="H27" s="24"/>
      <c r="I27" s="24"/>
      <c r="J27" s="24"/>
      <c r="K27" s="24"/>
      <c r="L27" s="24"/>
      <c r="M27" s="24"/>
      <c r="N27" s="24"/>
      <c r="O27" s="25" t="str">
        <f aca="false">IF(SUM(AA27:AH27)=0,"",SUM(AA27:AH27))</f>
        <v/>
      </c>
      <c r="P27" s="26" t="str">
        <f aca="false">IF(ISERROR(F27*O27),"",F27*O27)</f>
        <v/>
      </c>
      <c r="S27" s="0" t="n">
        <f aca="false">G27*0.2</f>
        <v>0</v>
      </c>
      <c r="T27" s="0" t="n">
        <f aca="false">H27*0.2</f>
        <v>0</v>
      </c>
      <c r="U27" s="0" t="n">
        <f aca="false">I27*0.2</f>
        <v>0</v>
      </c>
      <c r="V27" s="0" t="n">
        <f aca="false">J27*0.2</f>
        <v>0</v>
      </c>
      <c r="W27" s="0" t="n">
        <f aca="false">K27*0.2</f>
        <v>0</v>
      </c>
      <c r="X27" s="0" t="n">
        <f aca="false">L27*0.2</f>
        <v>0</v>
      </c>
      <c r="Y27" s="0" t="n">
        <f aca="false">M27*0.2</f>
        <v>0</v>
      </c>
      <c r="Z27" s="0" t="n">
        <f aca="false">N27*0.2</f>
        <v>0</v>
      </c>
      <c r="AA27" s="0" t="n">
        <f aca="false">IF(S27&gt;1,1,S27)</f>
        <v>0</v>
      </c>
      <c r="AB27" s="0" t="n">
        <f aca="false">IF(T27&gt;1,1,T27)</f>
        <v>0</v>
      </c>
      <c r="AC27" s="0" t="n">
        <f aca="false">IF(U27&gt;1,1,U27)</f>
        <v>0</v>
      </c>
      <c r="AD27" s="0" t="n">
        <f aca="false">IF(V27&gt;1,1,V27)</f>
        <v>0</v>
      </c>
      <c r="AE27" s="0" t="n">
        <f aca="false">IF(W27&gt;1,1,W27)</f>
        <v>0</v>
      </c>
      <c r="AF27" s="0" t="n">
        <f aca="false">IF(X27&gt;1,1,X27)</f>
        <v>0</v>
      </c>
      <c r="AG27" s="0" t="n">
        <f aca="false">IF(Y27&gt;1,1,Y27)</f>
        <v>0</v>
      </c>
      <c r="AH27" s="0" t="n">
        <f aca="false">IF(Z27&gt;1,1,Z27)</f>
        <v>0</v>
      </c>
    </row>
    <row r="28" customFormat="false" ht="15.75" hidden="false" customHeight="true" outlineLevel="0" collapsed="false">
      <c r="A28" s="27"/>
      <c r="B28" s="27"/>
      <c r="C28" s="28"/>
      <c r="D28" s="28"/>
      <c r="E28" s="22"/>
      <c r="F28" s="22"/>
      <c r="G28" s="24"/>
      <c r="H28" s="24"/>
      <c r="I28" s="24"/>
      <c r="J28" s="24"/>
      <c r="K28" s="24"/>
      <c r="L28" s="24"/>
      <c r="M28" s="24"/>
      <c r="N28" s="24"/>
      <c r="O28" s="25" t="str">
        <f aca="false">IF(SUM(AA28:AH28)=0,"",SUM(AA28:AH28))</f>
        <v/>
      </c>
      <c r="P28" s="26" t="str">
        <f aca="false">IF(ISERROR(F28*O28),"",F28*O28)</f>
        <v/>
      </c>
      <c r="S28" s="0" t="n">
        <f aca="false">G28*0.2</f>
        <v>0</v>
      </c>
      <c r="T28" s="0" t="n">
        <f aca="false">H28*0.2</f>
        <v>0</v>
      </c>
      <c r="U28" s="0" t="n">
        <f aca="false">I28*0.2</f>
        <v>0</v>
      </c>
      <c r="V28" s="0" t="n">
        <f aca="false">J28*0.2</f>
        <v>0</v>
      </c>
      <c r="W28" s="0" t="n">
        <f aca="false">K28*0.2</f>
        <v>0</v>
      </c>
      <c r="X28" s="0" t="n">
        <f aca="false">L28*0.2</f>
        <v>0</v>
      </c>
      <c r="Y28" s="0" t="n">
        <f aca="false">M28*0.2</f>
        <v>0</v>
      </c>
      <c r="Z28" s="0" t="n">
        <f aca="false">N28*0.2</f>
        <v>0</v>
      </c>
      <c r="AA28" s="0" t="n">
        <f aca="false">IF(S28&gt;1,1,S28)</f>
        <v>0</v>
      </c>
      <c r="AB28" s="0" t="n">
        <f aca="false">IF(T28&gt;1,1,T28)</f>
        <v>0</v>
      </c>
      <c r="AC28" s="0" t="n">
        <f aca="false">IF(U28&gt;1,1,U28)</f>
        <v>0</v>
      </c>
      <c r="AD28" s="0" t="n">
        <f aca="false">IF(V28&gt;1,1,V28)</f>
        <v>0</v>
      </c>
      <c r="AE28" s="0" t="n">
        <f aca="false">IF(W28&gt;1,1,W28)</f>
        <v>0</v>
      </c>
      <c r="AF28" s="0" t="n">
        <f aca="false">IF(X28&gt;1,1,X28)</f>
        <v>0</v>
      </c>
      <c r="AG28" s="0" t="n">
        <f aca="false">IF(Y28&gt;1,1,Y28)</f>
        <v>0</v>
      </c>
      <c r="AH28" s="0" t="n">
        <f aca="false">IF(Z28&gt;1,1,Z28)</f>
        <v>0</v>
      </c>
    </row>
    <row r="29" customFormat="false" ht="15.75" hidden="false" customHeight="true" outlineLevel="0" collapsed="false">
      <c r="A29" s="27"/>
      <c r="B29" s="27"/>
      <c r="C29" s="28"/>
      <c r="D29" s="28"/>
      <c r="E29" s="22"/>
      <c r="F29" s="22"/>
      <c r="G29" s="24"/>
      <c r="H29" s="24"/>
      <c r="I29" s="24"/>
      <c r="J29" s="24"/>
      <c r="K29" s="24"/>
      <c r="L29" s="24"/>
      <c r="M29" s="24"/>
      <c r="N29" s="24"/>
      <c r="O29" s="25" t="str">
        <f aca="false">IF(SUM(AA29:AH29)=0,"",SUM(AA29:AH29))</f>
        <v/>
      </c>
      <c r="P29" s="26" t="str">
        <f aca="false">IF(ISERROR(F29*O29),"",F29*O29)</f>
        <v/>
      </c>
      <c r="S29" s="0" t="n">
        <f aca="false">G29*0.2</f>
        <v>0</v>
      </c>
      <c r="T29" s="0" t="n">
        <f aca="false">H29*0.2</f>
        <v>0</v>
      </c>
      <c r="U29" s="0" t="n">
        <f aca="false">I29*0.2</f>
        <v>0</v>
      </c>
      <c r="V29" s="0" t="n">
        <f aca="false">J29*0.2</f>
        <v>0</v>
      </c>
      <c r="W29" s="0" t="n">
        <f aca="false">K29*0.2</f>
        <v>0</v>
      </c>
      <c r="X29" s="0" t="n">
        <f aca="false">L29*0.2</f>
        <v>0</v>
      </c>
      <c r="Y29" s="0" t="n">
        <f aca="false">M29*0.2</f>
        <v>0</v>
      </c>
      <c r="Z29" s="0" t="n">
        <f aca="false">N29*0.2</f>
        <v>0</v>
      </c>
      <c r="AA29" s="0" t="n">
        <f aca="false">IF(S29&gt;1,1,S29)</f>
        <v>0</v>
      </c>
      <c r="AB29" s="0" t="n">
        <f aca="false">IF(T29&gt;1,1,T29)</f>
        <v>0</v>
      </c>
      <c r="AC29" s="0" t="n">
        <f aca="false">IF(U29&gt;1,1,U29)</f>
        <v>0</v>
      </c>
      <c r="AD29" s="0" t="n">
        <f aca="false">IF(V29&gt;1,1,V29)</f>
        <v>0</v>
      </c>
      <c r="AE29" s="0" t="n">
        <f aca="false">IF(W29&gt;1,1,W29)</f>
        <v>0</v>
      </c>
      <c r="AF29" s="0" t="n">
        <f aca="false">IF(X29&gt;1,1,X29)</f>
        <v>0</v>
      </c>
      <c r="AG29" s="0" t="n">
        <f aca="false">IF(Y29&gt;1,1,Y29)</f>
        <v>0</v>
      </c>
      <c r="AH29" s="0" t="n">
        <f aca="false">IF(Z29&gt;1,1,Z29)</f>
        <v>0</v>
      </c>
    </row>
    <row r="30" customFormat="false" ht="15.75" hidden="false" customHeight="true" outlineLevel="0" collapsed="false">
      <c r="A30" s="27"/>
      <c r="B30" s="27"/>
      <c r="C30" s="28"/>
      <c r="D30" s="28"/>
      <c r="E30" s="22"/>
      <c r="F30" s="22"/>
      <c r="G30" s="24"/>
      <c r="H30" s="24"/>
      <c r="I30" s="24"/>
      <c r="J30" s="24"/>
      <c r="K30" s="24"/>
      <c r="L30" s="24"/>
      <c r="M30" s="24"/>
      <c r="N30" s="24"/>
      <c r="O30" s="25" t="str">
        <f aca="false">IF(SUM(AA30:AH30)=0,"",SUM(AA30:AH30))</f>
        <v/>
      </c>
      <c r="P30" s="26" t="str">
        <f aca="false">IF(ISERROR(F30*O30),"",F30*O30)</f>
        <v/>
      </c>
      <c r="S30" s="0" t="n">
        <f aca="false">G30*0.2</f>
        <v>0</v>
      </c>
      <c r="T30" s="0" t="n">
        <f aca="false">H30*0.2</f>
        <v>0</v>
      </c>
      <c r="U30" s="0" t="n">
        <f aca="false">I30*0.2</f>
        <v>0</v>
      </c>
      <c r="V30" s="0" t="n">
        <f aca="false">J30*0.2</f>
        <v>0</v>
      </c>
      <c r="W30" s="0" t="n">
        <f aca="false">K30*0.2</f>
        <v>0</v>
      </c>
      <c r="X30" s="0" t="n">
        <f aca="false">L30*0.2</f>
        <v>0</v>
      </c>
      <c r="Y30" s="0" t="n">
        <f aca="false">M30*0.2</f>
        <v>0</v>
      </c>
      <c r="Z30" s="0" t="n">
        <f aca="false">N30*0.2</f>
        <v>0</v>
      </c>
      <c r="AA30" s="0" t="n">
        <f aca="false">IF(S30&gt;1,1,S30)</f>
        <v>0</v>
      </c>
      <c r="AB30" s="0" t="n">
        <f aca="false">IF(T30&gt;1,1,T30)</f>
        <v>0</v>
      </c>
      <c r="AC30" s="0" t="n">
        <f aca="false">IF(U30&gt;1,1,U30)</f>
        <v>0</v>
      </c>
      <c r="AD30" s="0" t="n">
        <f aca="false">IF(V30&gt;1,1,V30)</f>
        <v>0</v>
      </c>
      <c r="AE30" s="0" t="n">
        <f aca="false">IF(W30&gt;1,1,W30)</f>
        <v>0</v>
      </c>
      <c r="AF30" s="0" t="n">
        <f aca="false">IF(X30&gt;1,1,X30)</f>
        <v>0</v>
      </c>
      <c r="AG30" s="0" t="n">
        <f aca="false">IF(Y30&gt;1,1,Y30)</f>
        <v>0</v>
      </c>
      <c r="AH30" s="0" t="n">
        <f aca="false">IF(Z30&gt;1,1,Z30)</f>
        <v>0</v>
      </c>
    </row>
    <row r="31" customFormat="false" ht="15.75" hidden="false" customHeight="true" outlineLevel="0" collapsed="false">
      <c r="A31" s="30"/>
      <c r="B31" s="30"/>
      <c r="C31" s="31"/>
      <c r="D31" s="31"/>
      <c r="E31" s="22"/>
      <c r="F31" s="22"/>
      <c r="G31" s="24"/>
      <c r="H31" s="24"/>
      <c r="I31" s="24"/>
      <c r="J31" s="24"/>
      <c r="K31" s="24"/>
      <c r="L31" s="24"/>
      <c r="M31" s="24"/>
      <c r="N31" s="24"/>
      <c r="O31" s="25" t="str">
        <f aca="false">IF(SUM(AA31:AH31)=0,"",SUM(AA31:AH31))</f>
        <v/>
      </c>
      <c r="P31" s="26" t="str">
        <f aca="false">IF(ISERROR(F31*O31),"",F31*O31)</f>
        <v/>
      </c>
      <c r="S31" s="0" t="n">
        <f aca="false">G31*0.2</f>
        <v>0</v>
      </c>
      <c r="T31" s="0" t="n">
        <f aca="false">H31*0.2</f>
        <v>0</v>
      </c>
      <c r="U31" s="0" t="n">
        <f aca="false">I31*0.2</f>
        <v>0</v>
      </c>
      <c r="V31" s="0" t="n">
        <f aca="false">J31*0.2</f>
        <v>0</v>
      </c>
      <c r="W31" s="0" t="n">
        <f aca="false">K31*0.2</f>
        <v>0</v>
      </c>
      <c r="X31" s="0" t="n">
        <f aca="false">L31*0.2</f>
        <v>0</v>
      </c>
      <c r="Y31" s="0" t="n">
        <f aca="false">M31*0.2</f>
        <v>0</v>
      </c>
      <c r="Z31" s="0" t="n">
        <f aca="false">N31*0.2</f>
        <v>0</v>
      </c>
      <c r="AA31" s="0" t="n">
        <f aca="false">IF(S31&gt;1,1,S31)</f>
        <v>0</v>
      </c>
      <c r="AB31" s="0" t="n">
        <f aca="false">IF(T31&gt;1,1,T31)</f>
        <v>0</v>
      </c>
      <c r="AC31" s="0" t="n">
        <f aca="false">IF(U31&gt;1,1,U31)</f>
        <v>0</v>
      </c>
      <c r="AD31" s="0" t="n">
        <f aca="false">IF(V31&gt;1,1,V31)</f>
        <v>0</v>
      </c>
      <c r="AE31" s="0" t="n">
        <f aca="false">IF(W31&gt;1,1,W31)</f>
        <v>0</v>
      </c>
      <c r="AF31" s="0" t="n">
        <f aca="false">IF(X31&gt;1,1,X31)</f>
        <v>0</v>
      </c>
      <c r="AG31" s="0" t="n">
        <f aca="false">IF(Y31&gt;1,1,Y31)</f>
        <v>0</v>
      </c>
      <c r="AH31" s="0" t="n">
        <f aca="false">IF(Z31&gt;1,1,Z31)</f>
        <v>0</v>
      </c>
    </row>
    <row r="32" customFormat="false" ht="17.25" hidden="false" customHeight="true" outlineLevel="0" collapsed="false">
      <c r="A32" s="32"/>
      <c r="B32" s="18" t="s">
        <v>23</v>
      </c>
      <c r="C32" s="20"/>
      <c r="D32" s="20"/>
      <c r="E32" s="18"/>
      <c r="F32" s="18"/>
      <c r="G32" s="20"/>
      <c r="H32" s="20"/>
      <c r="I32" s="20"/>
      <c r="J32" s="20"/>
      <c r="K32" s="20"/>
      <c r="L32" s="20"/>
      <c r="M32" s="20"/>
      <c r="N32" s="20"/>
      <c r="O32" s="20"/>
      <c r="P32" s="19" t="n">
        <f aca="false">SUM(P8:P31)</f>
        <v>0</v>
      </c>
    </row>
    <row r="34" customFormat="false" ht="20.25" hidden="false" customHeight="true" outlineLevel="0" collapsed="false">
      <c r="A34" s="33" t="s">
        <v>24</v>
      </c>
      <c r="B34" s="33"/>
      <c r="C34" s="34"/>
      <c r="D34" s="34"/>
    </row>
    <row r="35" customFormat="false" ht="12.75" hidden="false" customHeight="true" outlineLevel="0" collapsed="false"/>
    <row r="36" customFormat="false" ht="19.5" hidden="false" customHeight="true" outlineLevel="0" collapsed="false">
      <c r="A36" s="35" t="s">
        <v>25</v>
      </c>
      <c r="B36" s="35"/>
      <c r="C36" s="35"/>
      <c r="D36" s="35"/>
      <c r="E36" s="35"/>
      <c r="F36" s="35"/>
      <c r="G36" s="35"/>
    </row>
    <row r="37" customFormat="false" ht="19.5" hidden="false" customHeight="true" outlineLevel="0" collapsed="false">
      <c r="A37" s="35" t="s">
        <v>26</v>
      </c>
      <c r="B37" s="35"/>
      <c r="C37" s="35"/>
      <c r="D37" s="35"/>
      <c r="E37" s="35"/>
      <c r="F37" s="35"/>
      <c r="G37" s="35"/>
    </row>
    <row r="38" customFormat="false" ht="20.25" hidden="false" customHeight="true" outlineLevel="0" collapsed="false">
      <c r="A38" s="36" t="s">
        <v>27</v>
      </c>
      <c r="B38" s="36"/>
      <c r="C38" s="36"/>
    </row>
    <row r="39" customFormat="false" ht="20.25" hidden="false" customHeight="true" outlineLevel="0" collapsed="false">
      <c r="A39" s="36" t="s">
        <v>28</v>
      </c>
      <c r="B39" s="36"/>
      <c r="C39" s="36"/>
    </row>
    <row r="40" customFormat="false" ht="78.75" hidden="false" customHeight="true" outlineLevel="0" collapsed="false">
      <c r="A40" s="35" t="s">
        <v>29</v>
      </c>
      <c r="B40" s="35"/>
      <c r="C40" s="35"/>
      <c r="D40" s="35"/>
      <c r="E40" s="35"/>
      <c r="F40" s="35"/>
      <c r="G40" s="35"/>
    </row>
    <row r="41" customFormat="false" ht="66" hidden="false" customHeight="true" outlineLevel="0" collapsed="false">
      <c r="A41" s="35" t="s">
        <v>30</v>
      </c>
      <c r="B41" s="35"/>
      <c r="C41" s="35"/>
      <c r="D41" s="35"/>
      <c r="E41" s="35"/>
      <c r="F41" s="35"/>
      <c r="G41" s="35"/>
    </row>
    <row r="42" customFormat="false" ht="59.25" hidden="false" customHeight="true" outlineLevel="0" collapsed="false">
      <c r="A42" s="37" t="s">
        <v>31</v>
      </c>
      <c r="B42" s="37"/>
      <c r="C42" s="37"/>
      <c r="D42" s="37"/>
      <c r="E42" s="37"/>
      <c r="F42" s="37"/>
      <c r="G42" s="37"/>
    </row>
    <row r="43" customFormat="false" ht="12.75" hidden="false" customHeight="true" outlineLevel="0" collapsed="false">
      <c r="A43" s="36"/>
      <c r="B43" s="36"/>
      <c r="C43" s="36"/>
    </row>
    <row r="44" customFormat="false" ht="20.25" hidden="false" customHeight="true" outlineLevel="0" collapsed="false">
      <c r="A44" s="38" t="s">
        <v>32</v>
      </c>
      <c r="B44" s="36"/>
      <c r="C44" s="36"/>
    </row>
    <row r="45" customFormat="false" ht="41.25" hidden="false" customHeight="true" outlineLevel="0" collapsed="false">
      <c r="A45" s="35" t="s">
        <v>33</v>
      </c>
      <c r="B45" s="35"/>
      <c r="C45" s="35"/>
      <c r="D45" s="35"/>
      <c r="E45" s="35"/>
      <c r="F45" s="35"/>
      <c r="G45" s="35"/>
    </row>
    <row r="46" customFormat="false" ht="20.25" hidden="false" customHeight="true" outlineLevel="0" collapsed="false">
      <c r="A46" s="17" t="s">
        <v>6</v>
      </c>
      <c r="B46" s="18" t="s">
        <v>7</v>
      </c>
      <c r="C46" s="19" t="s">
        <v>8</v>
      </c>
      <c r="D46" s="20" t="s">
        <v>9</v>
      </c>
      <c r="E46" s="17" t="s">
        <v>10</v>
      </c>
      <c r="F46" s="18" t="s">
        <v>11</v>
      </c>
      <c r="G46" s="39" t="s">
        <v>12</v>
      </c>
      <c r="H46" s="39" t="s">
        <v>13</v>
      </c>
      <c r="I46" s="39" t="s">
        <v>14</v>
      </c>
      <c r="J46" s="39" t="s">
        <v>15</v>
      </c>
      <c r="K46" s="39" t="s">
        <v>16</v>
      </c>
      <c r="L46" s="39" t="s">
        <v>17</v>
      </c>
      <c r="M46" s="40" t="s">
        <v>18</v>
      </c>
      <c r="N46" s="19" t="s">
        <v>19</v>
      </c>
      <c r="O46" s="20" t="s">
        <v>20</v>
      </c>
      <c r="P46" s="17" t="s">
        <v>21</v>
      </c>
    </row>
    <row r="47" customFormat="false" ht="20.25" hidden="false" customHeight="true" outlineLevel="0" collapsed="false">
      <c r="A47" s="41" t="s">
        <v>34</v>
      </c>
      <c r="B47" s="42" t="s">
        <v>35</v>
      </c>
      <c r="C47" s="43" t="n">
        <v>41492</v>
      </c>
      <c r="D47" s="43" t="n">
        <v>41492</v>
      </c>
      <c r="E47" s="42" t="s">
        <v>36</v>
      </c>
      <c r="F47" s="44" t="n">
        <v>8</v>
      </c>
      <c r="G47" s="45" t="n">
        <v>3</v>
      </c>
      <c r="H47" s="45"/>
      <c r="I47" s="44"/>
      <c r="J47" s="44"/>
      <c r="K47" s="44"/>
      <c r="L47" s="44"/>
      <c r="M47" s="44"/>
      <c r="N47" s="44"/>
      <c r="O47" s="45" t="n">
        <v>0.6</v>
      </c>
      <c r="P47" s="46" t="n">
        <f aca="false">O47*F47</f>
        <v>4.8</v>
      </c>
      <c r="S47" s="0" t="n">
        <f aca="false">G47*0.2</f>
        <v>0.6</v>
      </c>
      <c r="T47" s="0" t="n">
        <f aca="false">H47*0.2</f>
        <v>0</v>
      </c>
      <c r="U47" s="0" t="n">
        <f aca="false">I47*0.2</f>
        <v>0</v>
      </c>
      <c r="V47" s="0" t="n">
        <f aca="false">J47*0.2</f>
        <v>0</v>
      </c>
      <c r="W47" s="0" t="n">
        <f aca="false">K47*0.2</f>
        <v>0</v>
      </c>
      <c r="X47" s="0" t="n">
        <f aca="false">L47*0.2</f>
        <v>0</v>
      </c>
      <c r="Y47" s="0" t="n">
        <f aca="false">M47*0.2</f>
        <v>0</v>
      </c>
      <c r="Z47" s="0" t="n">
        <f aca="false">N47*0.2</f>
        <v>0</v>
      </c>
      <c r="AA47" s="0" t="n">
        <f aca="false">IF(S47&gt;1,1,S47)</f>
        <v>0.6</v>
      </c>
      <c r="AB47" s="0" t="n">
        <f aca="false">IF(T47&gt;1,1,T47)</f>
        <v>0</v>
      </c>
      <c r="AC47" s="0" t="n">
        <f aca="false">IF(U47&gt;1,1,U47)</f>
        <v>0</v>
      </c>
      <c r="AD47" s="0" t="n">
        <f aca="false">IF(V47&gt;1,1,V47)</f>
        <v>0</v>
      </c>
      <c r="AE47" s="0" t="n">
        <f aca="false">IF(W47&gt;1,1,W47)</f>
        <v>0</v>
      </c>
      <c r="AF47" s="0" t="n">
        <f aca="false">IF(X47&gt;1,1,X47)</f>
        <v>0</v>
      </c>
      <c r="AG47" s="0" t="n">
        <f aca="false">IF(Y47&gt;1,1,Y47)</f>
        <v>0</v>
      </c>
      <c r="AH47" s="0" t="n">
        <f aca="false">IF(Z47&gt;1,1,Z47)</f>
        <v>0</v>
      </c>
    </row>
    <row r="48" customFormat="false" ht="20.25" hidden="false" customHeight="true" outlineLevel="0" collapsed="false">
      <c r="A48" s="36"/>
      <c r="B48" s="36"/>
      <c r="C48" s="47"/>
      <c r="D48" s="1"/>
    </row>
    <row r="49" customFormat="false" ht="44.25" hidden="false" customHeight="true" outlineLevel="0" collapsed="false">
      <c r="A49" s="35" t="s">
        <v>37</v>
      </c>
      <c r="B49" s="35"/>
      <c r="C49" s="35"/>
      <c r="D49" s="35"/>
      <c r="E49" s="35"/>
      <c r="F49" s="35"/>
      <c r="G49" s="35"/>
    </row>
    <row r="50" customFormat="false" ht="20.25" hidden="false" customHeight="true" outlineLevel="0" collapsed="false">
      <c r="A50" s="17" t="s">
        <v>6</v>
      </c>
      <c r="B50" s="18" t="s">
        <v>7</v>
      </c>
      <c r="C50" s="19" t="s">
        <v>8</v>
      </c>
      <c r="D50" s="20" t="s">
        <v>9</v>
      </c>
      <c r="E50" s="17" t="s">
        <v>10</v>
      </c>
      <c r="F50" s="18" t="s">
        <v>11</v>
      </c>
      <c r="G50" s="39" t="s">
        <v>12</v>
      </c>
      <c r="H50" s="39" t="s">
        <v>13</v>
      </c>
      <c r="I50" s="39" t="s">
        <v>14</v>
      </c>
      <c r="J50" s="39" t="s">
        <v>15</v>
      </c>
      <c r="K50" s="39" t="s">
        <v>16</v>
      </c>
      <c r="L50" s="39" t="s">
        <v>17</v>
      </c>
      <c r="M50" s="40" t="s">
        <v>18</v>
      </c>
      <c r="N50" s="19" t="s">
        <v>19</v>
      </c>
      <c r="O50" s="20" t="s">
        <v>20</v>
      </c>
      <c r="P50" s="17" t="s">
        <v>21</v>
      </c>
    </row>
    <row r="51" customFormat="false" ht="20.25" hidden="false" customHeight="true" outlineLevel="0" collapsed="false">
      <c r="A51" s="41" t="s">
        <v>34</v>
      </c>
      <c r="B51" s="42" t="s">
        <v>38</v>
      </c>
      <c r="C51" s="43" t="n">
        <v>41406</v>
      </c>
      <c r="D51" s="43" t="n">
        <v>41408</v>
      </c>
      <c r="E51" s="42" t="s">
        <v>39</v>
      </c>
      <c r="F51" s="44" t="n">
        <v>15</v>
      </c>
      <c r="G51" s="44" t="n">
        <v>3</v>
      </c>
      <c r="H51" s="44" t="n">
        <v>8</v>
      </c>
      <c r="I51" s="44" t="n">
        <v>3</v>
      </c>
      <c r="J51" s="44"/>
      <c r="K51" s="44"/>
      <c r="L51" s="44"/>
      <c r="M51" s="44"/>
      <c r="N51" s="44"/>
      <c r="O51" s="44" t="n">
        <v>2.2</v>
      </c>
      <c r="P51" s="46" t="n">
        <f aca="false">O51*F51</f>
        <v>33</v>
      </c>
    </row>
    <row r="52" customFormat="false" ht="20.25" hidden="false" customHeight="true" outlineLevel="0" collapsed="false">
      <c r="A52" s="36"/>
      <c r="B52" s="36"/>
      <c r="C52" s="36"/>
    </row>
    <row r="53" customFormat="false" ht="20.25" hidden="false" customHeight="true" outlineLevel="0" collapsed="false">
      <c r="A53" s="36"/>
      <c r="B53" s="36"/>
      <c r="C53" s="36"/>
    </row>
    <row r="54" customFormat="false" ht="20.25" hidden="false" customHeight="true" outlineLevel="0" collapsed="false">
      <c r="A54" s="36"/>
      <c r="B54" s="36"/>
      <c r="C54" s="36"/>
    </row>
    <row r="55" customFormat="false" ht="20.25" hidden="false" customHeight="true" outlineLevel="0" collapsed="false">
      <c r="A55" s="36"/>
      <c r="B55" s="36"/>
      <c r="C55" s="36"/>
    </row>
    <row r="56" customFormat="false" ht="20.25" hidden="false" customHeight="true" outlineLevel="0" collapsed="false"/>
    <row r="57" customFormat="false" ht="20.25" hidden="false" customHeight="true" outlineLevel="0" collapsed="false">
      <c r="A57" s="36"/>
      <c r="B57" s="36"/>
      <c r="C57" s="36"/>
    </row>
    <row r="58" customFormat="false" ht="20.25" hidden="false" customHeight="true" outlineLevel="0" collapsed="false">
      <c r="A58" s="36"/>
      <c r="B58" s="36"/>
      <c r="C58" s="36"/>
    </row>
    <row r="59" customFormat="false" ht="20.25" hidden="false" customHeight="true" outlineLevel="0" collapsed="false">
      <c r="A59" s="36"/>
      <c r="B59" s="36"/>
      <c r="C59" s="36"/>
    </row>
    <row r="60" customFormat="false" ht="20.25" hidden="false" customHeight="true" outlineLevel="0" collapsed="false">
      <c r="A60" s="36"/>
      <c r="B60" s="36"/>
      <c r="C60" s="36"/>
    </row>
    <row r="61" customFormat="false" ht="20.25" hidden="false" customHeight="true" outlineLevel="0" collapsed="false">
      <c r="A61" s="36"/>
      <c r="B61" s="36"/>
      <c r="C61" s="36"/>
    </row>
    <row r="62" customFormat="false" ht="20.25" hidden="false" customHeight="true" outlineLevel="0" collapsed="false">
      <c r="A62" s="36"/>
      <c r="B62" s="36"/>
      <c r="C62" s="36"/>
    </row>
    <row r="63" customFormat="false" ht="20.25" hidden="false" customHeight="true" outlineLevel="0" collapsed="false">
      <c r="A63" s="36"/>
      <c r="B63" s="36"/>
      <c r="C63" s="36"/>
    </row>
    <row r="64" customFormat="false" ht="20.25" hidden="false" customHeight="true" outlineLevel="0" collapsed="false">
      <c r="A64" s="36"/>
      <c r="B64" s="36"/>
      <c r="C64" s="36"/>
    </row>
    <row r="65" customFormat="false" ht="20.25" hidden="false" customHeight="true" outlineLevel="0" collapsed="false">
      <c r="A65" s="36"/>
      <c r="B65" s="36"/>
      <c r="C65" s="36"/>
    </row>
    <row r="66" customFormat="false" ht="20.25" hidden="false" customHeight="true" outlineLevel="0" collapsed="false">
      <c r="A66" s="36"/>
      <c r="B66" s="36"/>
      <c r="C66" s="36"/>
    </row>
    <row r="67" customFormat="false" ht="20.25" hidden="false" customHeight="true" outlineLevel="0" collapsed="false">
      <c r="A67" s="36"/>
      <c r="B67" s="36"/>
      <c r="C67" s="36"/>
    </row>
    <row r="68" customFormat="false" ht="20.25" hidden="false" customHeight="true" outlineLevel="0" collapsed="false">
      <c r="A68" s="36"/>
      <c r="B68" s="36"/>
      <c r="C68" s="36"/>
    </row>
    <row r="69" customFormat="false" ht="20.25" hidden="false" customHeight="true" outlineLevel="0" collapsed="false">
      <c r="A69" s="36"/>
      <c r="B69" s="36"/>
      <c r="C69" s="36"/>
    </row>
    <row r="70" customFormat="false" ht="20.25" hidden="false" customHeight="true" outlineLevel="0" collapsed="false">
      <c r="A70" s="36"/>
      <c r="B70" s="36"/>
      <c r="C70" s="36"/>
    </row>
    <row r="71" customFormat="false" ht="19.5" hidden="false" customHeight="false" outlineLevel="0" collapsed="false">
      <c r="A71" s="36"/>
      <c r="B71" s="36"/>
      <c r="C71" s="36"/>
    </row>
    <row r="72" customFormat="false" ht="19.5" hidden="false" customHeight="false" outlineLevel="0" collapsed="false">
      <c r="A72" s="36"/>
      <c r="B72" s="36"/>
      <c r="C72" s="36"/>
    </row>
    <row r="73" customFormat="false" ht="19.5" hidden="false" customHeight="false" outlineLevel="0" collapsed="false">
      <c r="A73" s="36"/>
      <c r="B73" s="36"/>
      <c r="C73" s="36"/>
    </row>
    <row r="74" customFormat="false" ht="19.5" hidden="false" customHeight="false" outlineLevel="0" collapsed="false">
      <c r="A74" s="36"/>
      <c r="B74" s="36"/>
      <c r="C74" s="36"/>
    </row>
    <row r="75" customFormat="false" ht="19.5" hidden="false" customHeight="false" outlineLevel="0" collapsed="false">
      <c r="A75" s="36"/>
      <c r="B75" s="36"/>
      <c r="C75" s="36"/>
    </row>
    <row r="76" customFormat="false" ht="19.5" hidden="false" customHeight="false" outlineLevel="0" collapsed="false">
      <c r="A76" s="36"/>
      <c r="B76" s="36"/>
      <c r="C76" s="36"/>
    </row>
    <row r="77" customFormat="false" ht="19.5" hidden="false" customHeight="false" outlineLevel="0" collapsed="false">
      <c r="A77" s="36"/>
      <c r="B77" s="36"/>
      <c r="C77" s="36"/>
    </row>
    <row r="78" customFormat="false" ht="19.5" hidden="false" customHeight="false" outlineLevel="0" collapsed="false">
      <c r="A78" s="36"/>
      <c r="B78" s="36"/>
      <c r="C78" s="36"/>
    </row>
    <row r="79" customFormat="false" ht="19.5" hidden="false" customHeight="false" outlineLevel="0" collapsed="false">
      <c r="A79" s="36"/>
      <c r="B79" s="36"/>
      <c r="C79" s="36"/>
    </row>
    <row r="80" customFormat="false" ht="19.5" hidden="false" customHeight="false" outlineLevel="0" collapsed="false">
      <c r="A80" s="36"/>
      <c r="B80" s="36"/>
      <c r="C80" s="36"/>
    </row>
    <row r="81" customFormat="false" ht="19.5" hidden="false" customHeight="false" outlineLevel="0" collapsed="false">
      <c r="A81" s="36"/>
      <c r="B81" s="36"/>
      <c r="C81" s="36"/>
    </row>
    <row r="82" customFormat="false" ht="19.5" hidden="false" customHeight="false" outlineLevel="0" collapsed="false">
      <c r="A82" s="36"/>
      <c r="B82" s="36"/>
      <c r="C82" s="36"/>
    </row>
    <row r="83" customFormat="false" ht="19.5" hidden="false" customHeight="false" outlineLevel="0" collapsed="false">
      <c r="A83" s="36"/>
      <c r="B83" s="36"/>
      <c r="C83" s="36"/>
    </row>
    <row r="84" customFormat="false" ht="19.5" hidden="false" customHeight="false" outlineLevel="0" collapsed="false">
      <c r="A84" s="36"/>
      <c r="B84" s="36"/>
      <c r="C84" s="36"/>
    </row>
    <row r="85" customFormat="false" ht="19.5" hidden="false" customHeight="false" outlineLevel="0" collapsed="false">
      <c r="A85" s="36"/>
      <c r="B85" s="36"/>
      <c r="C85" s="36"/>
    </row>
    <row r="86" customFormat="false" ht="19.5" hidden="false" customHeight="false" outlineLevel="0" collapsed="false">
      <c r="A86" s="36"/>
      <c r="B86" s="36"/>
      <c r="C86" s="36"/>
    </row>
    <row r="87" customFormat="false" ht="19.5" hidden="false" customHeight="false" outlineLevel="0" collapsed="false">
      <c r="A87" s="36"/>
      <c r="B87" s="36"/>
      <c r="C87" s="36"/>
    </row>
    <row r="88" customFormat="false" ht="19.5" hidden="false" customHeight="false" outlineLevel="0" collapsed="false">
      <c r="A88" s="36"/>
      <c r="B88" s="36"/>
      <c r="C88" s="36"/>
    </row>
    <row r="89" customFormat="false" ht="19.5" hidden="false" customHeight="false" outlineLevel="0" collapsed="false">
      <c r="A89" s="36"/>
      <c r="B89" s="36"/>
      <c r="C89" s="36"/>
    </row>
  </sheetData>
  <mergeCells count="9">
    <mergeCell ref="B3:F3"/>
    <mergeCell ref="G6:N6"/>
    <mergeCell ref="A36:G36"/>
    <mergeCell ref="A37:G37"/>
    <mergeCell ref="A40:G40"/>
    <mergeCell ref="A41:G41"/>
    <mergeCell ref="A42:G42"/>
    <mergeCell ref="A45:G45"/>
    <mergeCell ref="A49:G49"/>
  </mergeCells>
  <printOptions headings="false" gridLines="false" gridLinesSet="true" horizontalCentered="false" verticalCentered="false"/>
  <pageMargins left="0.747916666666667" right="0.747916666666667" top="0.984027777777778" bottom="0.984027777777778" header="0.511811023622047" footer="0.511811023622047"/>
  <pageSetup paperSize="9" scale="83"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O102"/>
  <sheetViews>
    <sheetView showFormulas="false" showGridLines="true" showRowColHeaders="true" showZeros="true" rightToLeft="false" tabSelected="true" showOutlineSymbols="true" defaultGridColor="true" view="normal" topLeftCell="A1" colorId="64" zoomScale="100" zoomScaleNormal="100" zoomScalePageLayoutView="70" workbookViewId="0">
      <selection pane="topLeft" activeCell="G5" activeCellId="0" sqref="G5"/>
    </sheetView>
  </sheetViews>
  <sheetFormatPr defaultColWidth="10.6875" defaultRowHeight="12.75" zeroHeight="false" outlineLevelRow="0" outlineLevelCol="0"/>
  <cols>
    <col collapsed="false" customWidth="true" hidden="false" outlineLevel="0" max="1" min="1" style="0" width="25.86"/>
    <col collapsed="false" customWidth="true" hidden="false" outlineLevel="0" max="2" min="2" style="0" width="26.14"/>
    <col collapsed="false" customWidth="true" hidden="false" outlineLevel="0" max="5" min="5" style="0" width="16.29"/>
    <col collapsed="false" customWidth="true" hidden="false" outlineLevel="0" max="6" min="6" style="0" width="12.86"/>
    <col collapsed="false" customWidth="true" hidden="false" outlineLevel="0" max="7" min="7" style="0" width="9.85"/>
    <col collapsed="false" customWidth="true" hidden="false" outlineLevel="0" max="8" min="8" style="0" width="11.99"/>
    <col collapsed="false" customWidth="true" hidden="false" outlineLevel="0" max="9" min="9" style="0" width="12.86"/>
    <col collapsed="false" customWidth="true" hidden="false" outlineLevel="0" max="10" min="10" style="0" width="42.57"/>
    <col collapsed="false" customWidth="true" hidden="true" outlineLevel="0" max="13" min="11" style="0" width="11.42"/>
    <col collapsed="false" customWidth="true" hidden="true" outlineLevel="0" max="14" min="14" style="0" width="6.01"/>
    <col collapsed="false" customWidth="true" hidden="true" outlineLevel="0" max="15" min="15" style="0" width="11.42"/>
  </cols>
  <sheetData>
    <row r="1" customFormat="false" ht="37.5" hidden="false" customHeight="false" outlineLevel="0" collapsed="false">
      <c r="A1" s="2" t="s">
        <v>40</v>
      </c>
      <c r="B1" s="3"/>
      <c r="C1" s="3"/>
      <c r="D1" s="4"/>
      <c r="E1" s="4"/>
      <c r="F1" s="4"/>
      <c r="G1" s="4"/>
      <c r="H1" s="4"/>
      <c r="I1" s="4"/>
      <c r="J1" s="48" t="n">
        <v>2023</v>
      </c>
    </row>
    <row r="2" customFormat="false" ht="15" hidden="false" customHeight="false" outlineLevel="0" collapsed="false">
      <c r="A2" s="4"/>
      <c r="B2" s="4"/>
      <c r="C2" s="4"/>
      <c r="D2" s="4"/>
      <c r="E2" s="4"/>
      <c r="F2" s="4"/>
      <c r="G2" s="4"/>
      <c r="H2" s="8"/>
      <c r="I2" s="8"/>
    </row>
    <row r="3" customFormat="false" ht="15.75" hidden="false" customHeight="false" outlineLevel="0" collapsed="false">
      <c r="A3" s="4" t="s">
        <v>1</v>
      </c>
      <c r="B3" s="49"/>
      <c r="C3" s="49"/>
      <c r="D3" s="49"/>
      <c r="E3" s="49"/>
      <c r="F3" s="49"/>
      <c r="G3" s="8"/>
      <c r="H3" s="8"/>
      <c r="I3" s="8"/>
    </row>
    <row r="4" customFormat="false" ht="15.75" hidden="false" customHeight="false" outlineLevel="0" collapsed="false">
      <c r="A4" s="4"/>
      <c r="B4" s="8"/>
      <c r="C4" s="8"/>
      <c r="D4" s="8"/>
      <c r="E4" s="8"/>
      <c r="F4" s="4"/>
      <c r="G4" s="4"/>
      <c r="H4" s="8"/>
      <c r="I4" s="8"/>
    </row>
    <row r="5" customFormat="false" ht="21.75" hidden="false" customHeight="false" outlineLevel="0" collapsed="false">
      <c r="A5" s="4" t="s">
        <v>2</v>
      </c>
      <c r="B5" s="10" t="s">
        <v>3</v>
      </c>
      <c r="C5" s="10"/>
      <c r="D5" s="8"/>
      <c r="E5" s="8"/>
      <c r="F5" s="11" t="s">
        <v>4</v>
      </c>
      <c r="G5" s="50"/>
      <c r="H5" s="51"/>
      <c r="I5" s="11"/>
      <c r="J5" s="15"/>
      <c r="L5" s="15" t="n">
        <v>5</v>
      </c>
    </row>
    <row r="6" customFormat="false" ht="12" hidden="false" customHeight="true" outlineLevel="0" collapsed="false">
      <c r="A6" s="4"/>
      <c r="B6" s="10"/>
      <c r="C6" s="10"/>
      <c r="D6" s="8"/>
      <c r="E6" s="8"/>
      <c r="F6" s="11"/>
      <c r="G6" s="11"/>
      <c r="H6" s="51"/>
      <c r="I6" s="11"/>
      <c r="J6" s="52"/>
      <c r="K6" s="15"/>
    </row>
    <row r="7" customFormat="false" ht="15.75" hidden="false" customHeight="true" outlineLevel="0" collapsed="false">
      <c r="A7" s="17" t="s">
        <v>6</v>
      </c>
      <c r="B7" s="18" t="s">
        <v>41</v>
      </c>
      <c r="C7" s="19" t="s">
        <v>8</v>
      </c>
      <c r="D7" s="20" t="s">
        <v>9</v>
      </c>
      <c r="E7" s="17" t="s">
        <v>10</v>
      </c>
      <c r="F7" s="18" t="s">
        <v>11</v>
      </c>
      <c r="G7" s="17" t="s">
        <v>42</v>
      </c>
      <c r="H7" s="18" t="s">
        <v>20</v>
      </c>
      <c r="I7" s="17" t="s">
        <v>43</v>
      </c>
      <c r="J7" s="53" t="s">
        <v>44</v>
      </c>
    </row>
    <row r="8" customFormat="false" ht="15.75" hidden="false" customHeight="true" outlineLevel="0" collapsed="false">
      <c r="A8" s="21"/>
      <c r="B8" s="22"/>
      <c r="C8" s="54"/>
      <c r="D8" s="54"/>
      <c r="E8" s="22"/>
      <c r="F8" s="22"/>
      <c r="G8" s="22"/>
      <c r="H8" s="55" t="str">
        <f aca="false">IF(N8=0,"",N8)</f>
        <v/>
      </c>
      <c r="I8" s="56" t="str">
        <f aca="false">IF(ISERROR(O8),"",O8)</f>
        <v/>
      </c>
      <c r="J8" s="57"/>
      <c r="K8" s="0" t="e">
        <f aca="false">AND(L8&lt;$L$5,J8="")</f>
        <v>#DIV/0!</v>
      </c>
      <c r="L8" s="0" t="e">
        <f aca="false">(F8+$L$5-1)/G8</f>
        <v>#DIV/0!</v>
      </c>
      <c r="M8" s="0" t="e">
        <f aca="false">F8/G8</f>
        <v>#DIV/0!</v>
      </c>
      <c r="N8" s="0" t="n">
        <f aca="false">IF(C8="",0,IF(D8="",1,D8-C8+1))</f>
        <v>0</v>
      </c>
      <c r="O8" s="0" t="e">
        <f aca="false">IF(K8,(INT(F8/$L$5)+1)*H8,G8*H8)</f>
        <v>#DIV/0!</v>
      </c>
    </row>
    <row r="9" customFormat="false" ht="15.75" hidden="false" customHeight="true" outlineLevel="0" collapsed="false">
      <c r="A9" s="27"/>
      <c r="B9" s="27"/>
      <c r="C9" s="54"/>
      <c r="D9" s="54"/>
      <c r="E9" s="27"/>
      <c r="F9" s="22"/>
      <c r="G9" s="22"/>
      <c r="H9" s="55" t="str">
        <f aca="false">IF(N9=0,"",N9)</f>
        <v/>
      </c>
      <c r="I9" s="56" t="str">
        <f aca="false">IF(ISERROR(O9),"",O9)</f>
        <v/>
      </c>
      <c r="J9" s="57"/>
      <c r="K9" s="0" t="e">
        <f aca="false">AND(L9&lt;$L$5,J9="")</f>
        <v>#DIV/0!</v>
      </c>
      <c r="L9" s="0" t="e">
        <f aca="false">(F9+$L$5-1)/G9</f>
        <v>#DIV/0!</v>
      </c>
      <c r="M9" s="0" t="e">
        <f aca="false">F9/G9</f>
        <v>#DIV/0!</v>
      </c>
      <c r="N9" s="0" t="n">
        <f aca="false">IF(C9="",0,IF(D9="",1,D9-C9+1))</f>
        <v>0</v>
      </c>
      <c r="O9" s="0" t="e">
        <f aca="false">IF(K9,(INT(F9/$L$5)+1)*H9,G9*H9)</f>
        <v>#DIV/0!</v>
      </c>
    </row>
    <row r="10" customFormat="false" ht="15.75" hidden="false" customHeight="true" outlineLevel="0" collapsed="false">
      <c r="A10" s="29"/>
      <c r="B10" s="29"/>
      <c r="C10" s="54"/>
      <c r="D10" s="54"/>
      <c r="E10" s="29"/>
      <c r="F10" s="22"/>
      <c r="G10" s="22"/>
      <c r="H10" s="55" t="str">
        <f aca="false">IF(N10=0,"",N10)</f>
        <v/>
      </c>
      <c r="I10" s="56" t="str">
        <f aca="false">IF(ISERROR(O10),"",O10)</f>
        <v/>
      </c>
      <c r="J10" s="57"/>
      <c r="K10" s="0" t="e">
        <f aca="false">AND(L10&lt;$L$5,J10="")</f>
        <v>#DIV/0!</v>
      </c>
      <c r="L10" s="0" t="e">
        <f aca="false">(F10+$L$5-1)/G10</f>
        <v>#DIV/0!</v>
      </c>
      <c r="M10" s="0" t="e">
        <f aca="false">F10/G10</f>
        <v>#DIV/0!</v>
      </c>
      <c r="N10" s="0" t="n">
        <f aca="false">IF(C10="",0,IF(D10="",1,D10-C10+1))</f>
        <v>0</v>
      </c>
      <c r="O10" s="0" t="e">
        <f aca="false">IF(K10,(INT(F10/$L$5)+1)*H10,G10*H10)</f>
        <v>#DIV/0!</v>
      </c>
    </row>
    <row r="11" customFormat="false" ht="15.75" hidden="false" customHeight="true" outlineLevel="0" collapsed="false">
      <c r="A11" s="27"/>
      <c r="B11" s="27"/>
      <c r="C11" s="54"/>
      <c r="D11" s="54"/>
      <c r="E11" s="29"/>
      <c r="F11" s="22"/>
      <c r="G11" s="22"/>
      <c r="H11" s="55" t="str">
        <f aca="false">IF(N11=0,"",N11)</f>
        <v/>
      </c>
      <c r="I11" s="56" t="str">
        <f aca="false">IF(ISERROR(O11),"",O11)</f>
        <v/>
      </c>
      <c r="J11" s="57"/>
      <c r="K11" s="0" t="e">
        <f aca="false">AND(L11&lt;$L$5,J11="")</f>
        <v>#DIV/0!</v>
      </c>
      <c r="L11" s="0" t="e">
        <f aca="false">(F11+$L$5-1)/G11</f>
        <v>#DIV/0!</v>
      </c>
      <c r="M11" s="0" t="e">
        <f aca="false">F11/G11</f>
        <v>#DIV/0!</v>
      </c>
      <c r="N11" s="0" t="n">
        <f aca="false">IF(C11="",0,IF(D11="",1,D11-C11+1))</f>
        <v>0</v>
      </c>
      <c r="O11" s="0" t="e">
        <f aca="false">IF(K11,(INT(F11/$L$5)+1)*H11,G11*H11)</f>
        <v>#DIV/0!</v>
      </c>
    </row>
    <row r="12" customFormat="false" ht="15.75" hidden="false" customHeight="true" outlineLevel="0" collapsed="false">
      <c r="A12" s="27"/>
      <c r="B12" s="27"/>
      <c r="C12" s="54"/>
      <c r="D12" s="54"/>
      <c r="E12" s="29"/>
      <c r="F12" s="22"/>
      <c r="G12" s="22"/>
      <c r="H12" s="55" t="str">
        <f aca="false">IF(N12=0,"",N12)</f>
        <v/>
      </c>
      <c r="I12" s="56" t="str">
        <f aca="false">IF(ISERROR(O12),"",O12)</f>
        <v/>
      </c>
      <c r="J12" s="57"/>
      <c r="K12" s="0" t="e">
        <f aca="false">AND(L12&lt;$L$5,J12="")</f>
        <v>#DIV/0!</v>
      </c>
      <c r="L12" s="0" t="e">
        <f aca="false">(F12+$L$5-1)/G12</f>
        <v>#DIV/0!</v>
      </c>
      <c r="M12" s="0" t="e">
        <f aca="false">F12/G12</f>
        <v>#DIV/0!</v>
      </c>
      <c r="N12" s="0" t="n">
        <f aca="false">IF(C12="",0,IF(D12="",1,D12-C12+1))</f>
        <v>0</v>
      </c>
      <c r="O12" s="0" t="e">
        <f aca="false">IF(K12,(INT(F12/$L$5)+1)*H12,G12*H12)</f>
        <v>#DIV/0!</v>
      </c>
    </row>
    <row r="13" customFormat="false" ht="15.75" hidden="false" customHeight="true" outlineLevel="0" collapsed="false">
      <c r="A13" s="27"/>
      <c r="B13" s="27"/>
      <c r="C13" s="54"/>
      <c r="D13" s="54"/>
      <c r="E13" s="29"/>
      <c r="F13" s="22"/>
      <c r="G13" s="22"/>
      <c r="H13" s="55" t="str">
        <f aca="false">IF(N13=0,"",N13)</f>
        <v/>
      </c>
      <c r="I13" s="56" t="str">
        <f aca="false">IF(ISERROR(O13),"",O13)</f>
        <v/>
      </c>
      <c r="J13" s="57"/>
      <c r="K13" s="0" t="e">
        <f aca="false">AND(L13&lt;$L$5,J13="")</f>
        <v>#DIV/0!</v>
      </c>
      <c r="L13" s="0" t="e">
        <f aca="false">(F13+$L$5-1)/G13</f>
        <v>#DIV/0!</v>
      </c>
      <c r="M13" s="0" t="e">
        <f aca="false">F13/G13</f>
        <v>#DIV/0!</v>
      </c>
      <c r="N13" s="0" t="n">
        <f aca="false">IF(C13="",0,IF(D13="",1,D13-C13+1))</f>
        <v>0</v>
      </c>
      <c r="O13" s="0" t="e">
        <f aca="false">IF(K13,(INT(F13/$L$5)+1)*H13,G13*H13)</f>
        <v>#DIV/0!</v>
      </c>
    </row>
    <row r="14" customFormat="false" ht="15.75" hidden="false" customHeight="true" outlineLevel="0" collapsed="false">
      <c r="A14" s="27"/>
      <c r="B14" s="27"/>
      <c r="C14" s="54"/>
      <c r="D14" s="54"/>
      <c r="E14" s="29"/>
      <c r="F14" s="22"/>
      <c r="G14" s="22"/>
      <c r="H14" s="55" t="str">
        <f aca="false">IF(N14=0,"",N14)</f>
        <v/>
      </c>
      <c r="I14" s="56" t="str">
        <f aca="false">IF(ISERROR(O14),"",O14)</f>
        <v/>
      </c>
      <c r="J14" s="57"/>
      <c r="K14" s="0" t="e">
        <f aca="false">AND(L14&lt;$L$5,J14="")</f>
        <v>#DIV/0!</v>
      </c>
      <c r="L14" s="0" t="e">
        <f aca="false">(F14+$L$5-1)/G14</f>
        <v>#DIV/0!</v>
      </c>
      <c r="M14" s="0" t="e">
        <f aca="false">F14/G14</f>
        <v>#DIV/0!</v>
      </c>
      <c r="N14" s="0" t="n">
        <f aca="false">IF(C14="",0,IF(D14="",1,D14-C14+1))</f>
        <v>0</v>
      </c>
      <c r="O14" s="0" t="e">
        <f aca="false">IF(K14,(INT(F14/$L$5)+1)*H14,G14*H14)</f>
        <v>#DIV/0!</v>
      </c>
    </row>
    <row r="15" customFormat="false" ht="15.75" hidden="false" customHeight="true" outlineLevel="0" collapsed="false">
      <c r="A15" s="27"/>
      <c r="B15" s="27"/>
      <c r="C15" s="54"/>
      <c r="D15" s="54"/>
      <c r="E15" s="29"/>
      <c r="F15" s="22"/>
      <c r="G15" s="22"/>
      <c r="H15" s="55" t="str">
        <f aca="false">IF(N15=0,"",N15)</f>
        <v/>
      </c>
      <c r="I15" s="56" t="str">
        <f aca="false">IF(ISERROR(O15),"",O15)</f>
        <v/>
      </c>
      <c r="J15" s="57"/>
      <c r="K15" s="0" t="e">
        <f aca="false">AND(L15&lt;$L$5,J15="")</f>
        <v>#DIV/0!</v>
      </c>
      <c r="L15" s="0" t="e">
        <f aca="false">(F15+$L$5-1)/G15</f>
        <v>#DIV/0!</v>
      </c>
      <c r="M15" s="0" t="e">
        <f aca="false">F15/G15</f>
        <v>#DIV/0!</v>
      </c>
      <c r="N15" s="0" t="n">
        <f aca="false">IF(C15="",0,IF(D15="",1,D15-C15+1))</f>
        <v>0</v>
      </c>
      <c r="O15" s="0" t="e">
        <f aca="false">IF(K15,(INT(F15/$L$5)+1)*H15,G15*H15)</f>
        <v>#DIV/0!</v>
      </c>
    </row>
    <row r="16" customFormat="false" ht="15.75" hidden="false" customHeight="true" outlineLevel="0" collapsed="false">
      <c r="A16" s="27"/>
      <c r="B16" s="27"/>
      <c r="C16" s="54"/>
      <c r="D16" s="54"/>
      <c r="E16" s="29"/>
      <c r="F16" s="22"/>
      <c r="G16" s="22"/>
      <c r="H16" s="55" t="str">
        <f aca="false">IF(N16=0,"",N16)</f>
        <v/>
      </c>
      <c r="I16" s="56" t="str">
        <f aca="false">IF(ISERROR(O16),"",O16)</f>
        <v/>
      </c>
      <c r="J16" s="57"/>
      <c r="K16" s="0" t="e">
        <f aca="false">AND(L16&lt;$L$5,J16="")</f>
        <v>#DIV/0!</v>
      </c>
      <c r="L16" s="0" t="e">
        <f aca="false">(F16+$L$5-1)/G16</f>
        <v>#DIV/0!</v>
      </c>
      <c r="M16" s="0" t="e">
        <f aca="false">F16/G16</f>
        <v>#DIV/0!</v>
      </c>
      <c r="N16" s="0" t="n">
        <f aca="false">IF(C16="",0,IF(D16="",1,D16-C16+1))</f>
        <v>0</v>
      </c>
      <c r="O16" s="0" t="e">
        <f aca="false">IF(K16,(INT(F16/$L$5)+1)*H16,G16*H16)</f>
        <v>#DIV/0!</v>
      </c>
    </row>
    <row r="17" customFormat="false" ht="15.75" hidden="false" customHeight="true" outlineLevel="0" collapsed="false">
      <c r="A17" s="27"/>
      <c r="B17" s="27"/>
      <c r="C17" s="54"/>
      <c r="D17" s="54"/>
      <c r="E17" s="29"/>
      <c r="F17" s="22"/>
      <c r="G17" s="22"/>
      <c r="H17" s="55" t="str">
        <f aca="false">IF(N17=0,"",N17)</f>
        <v/>
      </c>
      <c r="I17" s="56" t="str">
        <f aca="false">IF(ISERROR(O17),"",O17)</f>
        <v/>
      </c>
      <c r="J17" s="57"/>
      <c r="K17" s="0" t="e">
        <f aca="false">AND(L17&lt;$L$5,J17="")</f>
        <v>#DIV/0!</v>
      </c>
      <c r="L17" s="0" t="e">
        <f aca="false">(F17+$L$5-1)/G17</f>
        <v>#DIV/0!</v>
      </c>
      <c r="M17" s="0" t="e">
        <f aca="false">F17/G17</f>
        <v>#DIV/0!</v>
      </c>
      <c r="N17" s="0" t="n">
        <f aca="false">IF(C17="",0,IF(D17="",1,D17-C17+1))</f>
        <v>0</v>
      </c>
      <c r="O17" s="0" t="e">
        <f aca="false">IF(K17,(INT(F17/$L$5)+1)*H17,G17*H17)</f>
        <v>#DIV/0!</v>
      </c>
    </row>
    <row r="18" customFormat="false" ht="15.75" hidden="false" customHeight="true" outlineLevel="0" collapsed="false">
      <c r="A18" s="27"/>
      <c r="B18" s="27"/>
      <c r="C18" s="54"/>
      <c r="D18" s="54"/>
      <c r="E18" s="29"/>
      <c r="F18" s="22"/>
      <c r="G18" s="22"/>
      <c r="H18" s="55" t="str">
        <f aca="false">IF(N18=0,"",N18)</f>
        <v/>
      </c>
      <c r="I18" s="56" t="str">
        <f aca="false">IF(ISERROR(O18),"",O18)</f>
        <v/>
      </c>
      <c r="J18" s="57"/>
      <c r="K18" s="0" t="e">
        <f aca="false">AND(L18&lt;$L$5,J18="")</f>
        <v>#DIV/0!</v>
      </c>
      <c r="L18" s="0" t="e">
        <f aca="false">(F18+$L$5-1)/G18</f>
        <v>#DIV/0!</v>
      </c>
      <c r="M18" s="0" t="e">
        <f aca="false">F18/G18</f>
        <v>#DIV/0!</v>
      </c>
      <c r="N18" s="0" t="n">
        <f aca="false">IF(C18="",0,IF(D18="",1,D18-C18+1))</f>
        <v>0</v>
      </c>
      <c r="O18" s="0" t="e">
        <f aca="false">IF(K18,(INT(F18/$L$5)+1)*H18,G18*H18)</f>
        <v>#DIV/0!</v>
      </c>
    </row>
    <row r="19" customFormat="false" ht="15.75" hidden="false" customHeight="true" outlineLevel="0" collapsed="false">
      <c r="A19" s="27"/>
      <c r="B19" s="27"/>
      <c r="C19" s="54"/>
      <c r="D19" s="54"/>
      <c r="E19" s="29"/>
      <c r="F19" s="22"/>
      <c r="G19" s="22"/>
      <c r="H19" s="55" t="str">
        <f aca="false">IF(N19=0,"",N19)</f>
        <v/>
      </c>
      <c r="I19" s="56" t="str">
        <f aca="false">IF(ISERROR(O19),"",O19)</f>
        <v/>
      </c>
      <c r="J19" s="57"/>
      <c r="K19" s="0" t="e">
        <f aca="false">AND(L19&lt;$L$5,J19="")</f>
        <v>#DIV/0!</v>
      </c>
      <c r="L19" s="0" t="e">
        <f aca="false">(F19+$L$5-1)/G19</f>
        <v>#DIV/0!</v>
      </c>
      <c r="M19" s="0" t="e">
        <f aca="false">F19/G19</f>
        <v>#DIV/0!</v>
      </c>
      <c r="N19" s="0" t="n">
        <f aca="false">IF(C19="",0,IF(D19="",1,D19-C19+1))</f>
        <v>0</v>
      </c>
      <c r="O19" s="0" t="e">
        <f aca="false">IF(K19,(INT(F19/$L$5)+1)*H19,G19*H19)</f>
        <v>#DIV/0!</v>
      </c>
    </row>
    <row r="20" customFormat="false" ht="15.75" hidden="false" customHeight="true" outlineLevel="0" collapsed="false">
      <c r="A20" s="27"/>
      <c r="B20" s="27"/>
      <c r="C20" s="54"/>
      <c r="D20" s="54"/>
      <c r="E20" s="29"/>
      <c r="F20" s="22"/>
      <c r="G20" s="22"/>
      <c r="H20" s="55" t="str">
        <f aca="false">IF(N20=0,"",N20)</f>
        <v/>
      </c>
      <c r="I20" s="56" t="str">
        <f aca="false">IF(ISERROR(O20),"",O20)</f>
        <v/>
      </c>
      <c r="J20" s="57"/>
      <c r="K20" s="0" t="e">
        <f aca="false">AND(L20&lt;$L$5,J20="")</f>
        <v>#DIV/0!</v>
      </c>
      <c r="L20" s="0" t="e">
        <f aca="false">(F20+$L$5-1)/G20</f>
        <v>#DIV/0!</v>
      </c>
      <c r="M20" s="0" t="e">
        <f aca="false">F20/G20</f>
        <v>#DIV/0!</v>
      </c>
      <c r="N20" s="0" t="n">
        <f aca="false">IF(C20="",0,IF(D20="",1,D20-C20+1))</f>
        <v>0</v>
      </c>
      <c r="O20" s="0" t="e">
        <f aca="false">IF(K20,(INT(F20/$L$5)+1)*H20,G20*H20)</f>
        <v>#DIV/0!</v>
      </c>
    </row>
    <row r="21" customFormat="false" ht="15.75" hidden="false" customHeight="true" outlineLevel="0" collapsed="false">
      <c r="A21" s="27"/>
      <c r="B21" s="27"/>
      <c r="C21" s="54"/>
      <c r="D21" s="54"/>
      <c r="E21" s="29"/>
      <c r="F21" s="22"/>
      <c r="G21" s="22"/>
      <c r="H21" s="55" t="str">
        <f aca="false">IF(N21=0,"",N21)</f>
        <v/>
      </c>
      <c r="I21" s="56" t="str">
        <f aca="false">IF(ISERROR(O21),"",O21)</f>
        <v/>
      </c>
      <c r="J21" s="57"/>
      <c r="K21" s="0" t="e">
        <f aca="false">AND(L21&lt;$L$5,J21="")</f>
        <v>#DIV/0!</v>
      </c>
      <c r="L21" s="0" t="e">
        <f aca="false">(F21+$L$5-1)/G21</f>
        <v>#DIV/0!</v>
      </c>
      <c r="M21" s="0" t="e">
        <f aca="false">F21/G21</f>
        <v>#DIV/0!</v>
      </c>
      <c r="N21" s="0" t="n">
        <f aca="false">IF(C21="",0,IF(D21="",1,D21-C21+1))</f>
        <v>0</v>
      </c>
      <c r="O21" s="0" t="e">
        <f aca="false">IF(K21,(INT(F21/$L$5)+1)*H21,G21*H21)</f>
        <v>#DIV/0!</v>
      </c>
    </row>
    <row r="22" customFormat="false" ht="15.75" hidden="false" customHeight="true" outlineLevel="0" collapsed="false">
      <c r="A22" s="27"/>
      <c r="B22" s="27"/>
      <c r="C22" s="54"/>
      <c r="D22" s="54"/>
      <c r="E22" s="29"/>
      <c r="F22" s="22"/>
      <c r="G22" s="22"/>
      <c r="H22" s="55" t="str">
        <f aca="false">IF(N22=0,"",N22)</f>
        <v/>
      </c>
      <c r="I22" s="56" t="str">
        <f aca="false">IF(ISERROR(O22),"",O22)</f>
        <v/>
      </c>
      <c r="J22" s="57"/>
      <c r="K22" s="0" t="e">
        <f aca="false">AND(L22&lt;$L$5,J22="")</f>
        <v>#DIV/0!</v>
      </c>
      <c r="L22" s="0" t="e">
        <f aca="false">(F22+$L$5-1)/G22</f>
        <v>#DIV/0!</v>
      </c>
      <c r="M22" s="0" t="e">
        <f aca="false">F22/G22</f>
        <v>#DIV/0!</v>
      </c>
      <c r="N22" s="0" t="n">
        <f aca="false">IF(C22="",0,IF(D22="",1,D22-C22+1))</f>
        <v>0</v>
      </c>
      <c r="O22" s="0" t="e">
        <f aca="false">IF(K22,(INT(F22/$L$5)+1)*H22,G22*H22)</f>
        <v>#DIV/0!</v>
      </c>
    </row>
    <row r="23" customFormat="false" ht="15.75" hidden="false" customHeight="true" outlineLevel="0" collapsed="false">
      <c r="A23" s="27"/>
      <c r="B23" s="27"/>
      <c r="C23" s="54"/>
      <c r="D23" s="54"/>
      <c r="E23" s="29"/>
      <c r="F23" s="22"/>
      <c r="G23" s="22"/>
      <c r="H23" s="55" t="str">
        <f aca="false">IF(N23=0,"",N23)</f>
        <v/>
      </c>
      <c r="I23" s="56" t="str">
        <f aca="false">IF(ISERROR(O23),"",O23)</f>
        <v/>
      </c>
      <c r="J23" s="57"/>
      <c r="K23" s="0" t="e">
        <f aca="false">AND(L23&lt;$L$5,J23="")</f>
        <v>#DIV/0!</v>
      </c>
      <c r="L23" s="0" t="e">
        <f aca="false">(F23+$L$5-1)/G23</f>
        <v>#DIV/0!</v>
      </c>
      <c r="M23" s="0" t="e">
        <f aca="false">F23/G23</f>
        <v>#DIV/0!</v>
      </c>
      <c r="N23" s="0" t="n">
        <f aca="false">IF(C23="",0,IF(D23="",1,D23-C23+1))</f>
        <v>0</v>
      </c>
      <c r="O23" s="0" t="e">
        <f aca="false">IF(K23,(INT(F23/$L$5)+1)*H23,G23*H23)</f>
        <v>#DIV/0!</v>
      </c>
    </row>
    <row r="24" customFormat="false" ht="15.75" hidden="false" customHeight="true" outlineLevel="0" collapsed="false">
      <c r="A24" s="27"/>
      <c r="B24" s="27"/>
      <c r="C24" s="54"/>
      <c r="D24" s="54"/>
      <c r="E24" s="29"/>
      <c r="F24" s="22"/>
      <c r="G24" s="22"/>
      <c r="H24" s="55" t="str">
        <f aca="false">IF(N24=0,"",N24)</f>
        <v/>
      </c>
      <c r="I24" s="56" t="str">
        <f aca="false">IF(ISERROR(O24),"",O24)</f>
        <v/>
      </c>
      <c r="J24" s="57"/>
      <c r="K24" s="0" t="e">
        <f aca="false">AND(L24&lt;$L$5,J24="")</f>
        <v>#DIV/0!</v>
      </c>
      <c r="L24" s="0" t="e">
        <f aca="false">(F24+$L$5-1)/G24</f>
        <v>#DIV/0!</v>
      </c>
      <c r="M24" s="0" t="e">
        <f aca="false">F24/G24</f>
        <v>#DIV/0!</v>
      </c>
      <c r="N24" s="0" t="n">
        <f aca="false">IF(C24="",0,IF(D24="",1,D24-C24+1))</f>
        <v>0</v>
      </c>
      <c r="O24" s="0" t="e">
        <f aca="false">IF(K24,(INT(F24/$L$5)+1)*H24,G24*H24)</f>
        <v>#DIV/0!</v>
      </c>
    </row>
    <row r="25" customFormat="false" ht="15.75" hidden="false" customHeight="true" outlineLevel="0" collapsed="false">
      <c r="A25" s="27"/>
      <c r="B25" s="27"/>
      <c r="C25" s="54"/>
      <c r="D25" s="54"/>
      <c r="E25" s="29"/>
      <c r="F25" s="22"/>
      <c r="G25" s="22"/>
      <c r="H25" s="55" t="str">
        <f aca="false">IF(N25=0,"",N25)</f>
        <v/>
      </c>
      <c r="I25" s="56" t="str">
        <f aca="false">IF(ISERROR(O25),"",O25)</f>
        <v/>
      </c>
      <c r="J25" s="57"/>
      <c r="K25" s="0" t="e">
        <f aca="false">AND(L25&lt;$L$5,J25="")</f>
        <v>#DIV/0!</v>
      </c>
      <c r="L25" s="0" t="e">
        <f aca="false">(F25+$L$5-1)/G25</f>
        <v>#DIV/0!</v>
      </c>
      <c r="M25" s="0" t="e">
        <f aca="false">F25/G25</f>
        <v>#DIV/0!</v>
      </c>
      <c r="N25" s="0" t="n">
        <f aca="false">IF(C25="",0,IF(D25="",1,D25-C25+1))</f>
        <v>0</v>
      </c>
      <c r="O25" s="0" t="e">
        <f aca="false">IF(K25,(INT(F25/$L$5)+1)*H25,G25*H25)</f>
        <v>#DIV/0!</v>
      </c>
    </row>
    <row r="26" customFormat="false" ht="15.75" hidden="false" customHeight="true" outlineLevel="0" collapsed="false">
      <c r="A26" s="27"/>
      <c r="B26" s="27"/>
      <c r="C26" s="54"/>
      <c r="D26" s="54"/>
      <c r="E26" s="29"/>
      <c r="F26" s="22"/>
      <c r="G26" s="22"/>
      <c r="H26" s="55" t="str">
        <f aca="false">IF(N26=0,"",N26)</f>
        <v/>
      </c>
      <c r="I26" s="56" t="str">
        <f aca="false">IF(ISERROR(O26),"",O26)</f>
        <v/>
      </c>
      <c r="J26" s="57"/>
      <c r="K26" s="0" t="e">
        <f aca="false">AND(L26&lt;$L$5,J26="")</f>
        <v>#DIV/0!</v>
      </c>
      <c r="L26" s="0" t="e">
        <f aca="false">(F26+$L$5-1)/G26</f>
        <v>#DIV/0!</v>
      </c>
      <c r="M26" s="0" t="e">
        <f aca="false">F26/G26</f>
        <v>#DIV/0!</v>
      </c>
      <c r="N26" s="0" t="n">
        <f aca="false">IF(C26="",0,IF(D26="",1,D26-C26+1))</f>
        <v>0</v>
      </c>
      <c r="O26" s="0" t="e">
        <f aca="false">IF(K26,(INT(F26/$L$5)+1)*H26,G26*H26)</f>
        <v>#DIV/0!</v>
      </c>
    </row>
    <row r="27" customFormat="false" ht="15.75" hidden="false" customHeight="true" outlineLevel="0" collapsed="false">
      <c r="A27" s="27"/>
      <c r="B27" s="27"/>
      <c r="C27" s="54"/>
      <c r="D27" s="54"/>
      <c r="E27" s="29"/>
      <c r="F27" s="22"/>
      <c r="G27" s="22"/>
      <c r="H27" s="55" t="str">
        <f aca="false">IF(N27=0,"",N27)</f>
        <v/>
      </c>
      <c r="I27" s="56" t="str">
        <f aca="false">IF(ISERROR(O27),"",O27)</f>
        <v/>
      </c>
      <c r="J27" s="57"/>
      <c r="K27" s="0" t="e">
        <f aca="false">AND(L27&lt;$L$5,J27="")</f>
        <v>#DIV/0!</v>
      </c>
      <c r="L27" s="0" t="e">
        <f aca="false">(F27+$L$5-1)/G27</f>
        <v>#DIV/0!</v>
      </c>
      <c r="M27" s="0" t="e">
        <f aca="false">F27/G27</f>
        <v>#DIV/0!</v>
      </c>
      <c r="N27" s="0" t="n">
        <f aca="false">IF(C27="",0,IF(D27="",1,D27-C27+1))</f>
        <v>0</v>
      </c>
      <c r="O27" s="0" t="e">
        <f aca="false">IF(K27,(INT(F27/$L$5)+1)*H27,G27*H27)</f>
        <v>#DIV/0!</v>
      </c>
    </row>
    <row r="28" customFormat="false" ht="15.75" hidden="false" customHeight="true" outlineLevel="0" collapsed="false">
      <c r="A28" s="27"/>
      <c r="B28" s="27"/>
      <c r="C28" s="54"/>
      <c r="D28" s="54"/>
      <c r="E28" s="29"/>
      <c r="F28" s="22"/>
      <c r="G28" s="22"/>
      <c r="H28" s="55" t="str">
        <f aca="false">IF(N28=0,"",N28)</f>
        <v/>
      </c>
      <c r="I28" s="56" t="str">
        <f aca="false">IF(ISERROR(O28),"",O28)</f>
        <v/>
      </c>
      <c r="J28" s="57"/>
      <c r="K28" s="0" t="e">
        <f aca="false">AND(L28&lt;$L$5,J28="")</f>
        <v>#DIV/0!</v>
      </c>
      <c r="L28" s="0" t="e">
        <f aca="false">(F28+$L$5-1)/G28</f>
        <v>#DIV/0!</v>
      </c>
      <c r="M28" s="0" t="e">
        <f aca="false">F28/G28</f>
        <v>#DIV/0!</v>
      </c>
      <c r="N28" s="0" t="n">
        <f aca="false">IF(C28="",0,IF(D28="",1,D28-C28+1))</f>
        <v>0</v>
      </c>
      <c r="O28" s="0" t="e">
        <f aca="false">IF(K28,(INT(F28/$L$5)+1)*H28,G28*H28)</f>
        <v>#DIV/0!</v>
      </c>
    </row>
    <row r="29" customFormat="false" ht="15.75" hidden="false" customHeight="true" outlineLevel="0" collapsed="false">
      <c r="A29" s="27"/>
      <c r="B29" s="27"/>
      <c r="C29" s="54"/>
      <c r="D29" s="54"/>
      <c r="E29" s="29"/>
      <c r="F29" s="22"/>
      <c r="G29" s="22"/>
      <c r="H29" s="55" t="str">
        <f aca="false">IF(N29=0,"",N29)</f>
        <v/>
      </c>
      <c r="I29" s="56" t="str">
        <f aca="false">IF(ISERROR(O29),"",O29)</f>
        <v/>
      </c>
      <c r="J29" s="57"/>
      <c r="K29" s="0" t="e">
        <f aca="false">AND(L29&lt;$L$5,J29="")</f>
        <v>#DIV/0!</v>
      </c>
      <c r="L29" s="0" t="e">
        <f aca="false">(F29+$L$5-1)/G29</f>
        <v>#DIV/0!</v>
      </c>
      <c r="M29" s="0" t="e">
        <f aca="false">F29/G29</f>
        <v>#DIV/0!</v>
      </c>
      <c r="N29" s="0" t="n">
        <f aca="false">IF(C29="",0,IF(D29="",1,D29-C29+1))</f>
        <v>0</v>
      </c>
      <c r="O29" s="0" t="e">
        <f aca="false">IF(K29,(INT(F29/$L$5)+1)*H29,G29*H29)</f>
        <v>#DIV/0!</v>
      </c>
    </row>
    <row r="30" customFormat="false" ht="15.75" hidden="false" customHeight="true" outlineLevel="0" collapsed="false">
      <c r="A30" s="27"/>
      <c r="B30" s="27"/>
      <c r="C30" s="54"/>
      <c r="D30" s="54"/>
      <c r="E30" s="29"/>
      <c r="F30" s="22"/>
      <c r="G30" s="22"/>
      <c r="H30" s="55" t="str">
        <f aca="false">IF(N30=0,"",N30)</f>
        <v/>
      </c>
      <c r="I30" s="56" t="str">
        <f aca="false">IF(ISERROR(O30),"",O30)</f>
        <v/>
      </c>
      <c r="J30" s="57"/>
      <c r="K30" s="0" t="e">
        <f aca="false">AND(L30&lt;$L$5,J30="")</f>
        <v>#DIV/0!</v>
      </c>
      <c r="L30" s="0" t="e">
        <f aca="false">(F30+$L$5-1)/G30</f>
        <v>#DIV/0!</v>
      </c>
      <c r="M30" s="0" t="e">
        <f aca="false">F30/G30</f>
        <v>#DIV/0!</v>
      </c>
      <c r="N30" s="0" t="n">
        <f aca="false">IF(C30="",0,IF(D30="",1,D30-C30+1))</f>
        <v>0</v>
      </c>
      <c r="O30" s="0" t="e">
        <f aca="false">IF(K30,(INT(F30/$L$5)+1)*H30,G30*H30)</f>
        <v>#DIV/0!</v>
      </c>
    </row>
    <row r="31" customFormat="false" ht="15.75" hidden="false" customHeight="true" outlineLevel="0" collapsed="false">
      <c r="A31" s="27"/>
      <c r="B31" s="27"/>
      <c r="C31" s="54"/>
      <c r="D31" s="54"/>
      <c r="E31" s="29"/>
      <c r="F31" s="22"/>
      <c r="G31" s="22"/>
      <c r="H31" s="55" t="str">
        <f aca="false">IF(N31=0,"",N31)</f>
        <v/>
      </c>
      <c r="I31" s="56" t="str">
        <f aca="false">IF(ISERROR(O31),"",O31)</f>
        <v/>
      </c>
      <c r="J31" s="57"/>
      <c r="K31" s="0" t="e">
        <f aca="false">AND(L31&lt;$L$5,J31="")</f>
        <v>#DIV/0!</v>
      </c>
      <c r="L31" s="0" t="e">
        <f aca="false">(F31+$L$5-1)/G31</f>
        <v>#DIV/0!</v>
      </c>
      <c r="M31" s="0" t="e">
        <f aca="false">F31/G31</f>
        <v>#DIV/0!</v>
      </c>
      <c r="N31" s="0" t="n">
        <f aca="false">IF(C31="",0,IF(D31="",1,D31-C31+1))</f>
        <v>0</v>
      </c>
      <c r="O31" s="0" t="e">
        <f aca="false">IF(K31,(INT(F31/$L$5)+1)*H31,G31*H31)</f>
        <v>#DIV/0!</v>
      </c>
    </row>
    <row r="32" customFormat="false" ht="15.75" hidden="false" customHeight="true" outlineLevel="0" collapsed="false">
      <c r="A32" s="27"/>
      <c r="B32" s="27"/>
      <c r="C32" s="54"/>
      <c r="D32" s="54"/>
      <c r="E32" s="29"/>
      <c r="F32" s="22"/>
      <c r="G32" s="22"/>
      <c r="H32" s="55" t="str">
        <f aca="false">IF(N32=0,"",N32)</f>
        <v/>
      </c>
      <c r="I32" s="56" t="str">
        <f aca="false">IF(ISERROR(O32),"",O32)</f>
        <v/>
      </c>
      <c r="J32" s="57"/>
      <c r="K32" s="0" t="e">
        <f aca="false">AND(L32&lt;$L$5,J32="")</f>
        <v>#DIV/0!</v>
      </c>
      <c r="L32" s="0" t="e">
        <f aca="false">(F32+$L$5-1)/G32</f>
        <v>#DIV/0!</v>
      </c>
      <c r="M32" s="0" t="e">
        <f aca="false">F32/G32</f>
        <v>#DIV/0!</v>
      </c>
      <c r="N32" s="0" t="n">
        <f aca="false">IF(C32="",0,IF(D32="",1,D32-C32+1))</f>
        <v>0</v>
      </c>
      <c r="O32" s="0" t="e">
        <f aca="false">IF(K32,(INT(F32/$L$5)+1)*H32,G32*H32)</f>
        <v>#DIV/0!</v>
      </c>
    </row>
    <row r="33" customFormat="false" ht="15.75" hidden="false" customHeight="true" outlineLevel="0" collapsed="false">
      <c r="A33" s="27"/>
      <c r="B33" s="27"/>
      <c r="C33" s="54"/>
      <c r="D33" s="54"/>
      <c r="E33" s="29"/>
      <c r="F33" s="22"/>
      <c r="G33" s="22"/>
      <c r="H33" s="55" t="str">
        <f aca="false">IF(N33=0,"",N33)</f>
        <v/>
      </c>
      <c r="I33" s="56" t="str">
        <f aca="false">IF(ISERROR(O33),"",O33)</f>
        <v/>
      </c>
      <c r="J33" s="57"/>
      <c r="K33" s="0" t="e">
        <f aca="false">AND(L33&lt;$L$5,J33="")</f>
        <v>#DIV/0!</v>
      </c>
      <c r="L33" s="0" t="e">
        <f aca="false">(F33+$L$5-1)/G33</f>
        <v>#DIV/0!</v>
      </c>
      <c r="M33" s="0" t="e">
        <f aca="false">F33/G33</f>
        <v>#DIV/0!</v>
      </c>
      <c r="N33" s="0" t="n">
        <f aca="false">IF(C33="",0,IF(D33="",1,D33-C33+1))</f>
        <v>0</v>
      </c>
      <c r="O33" s="0" t="e">
        <f aca="false">IF(K33,(INT(F33/$L$5)+1)*H33,G33*H33)</f>
        <v>#DIV/0!</v>
      </c>
    </row>
    <row r="34" customFormat="false" ht="15.75" hidden="false" customHeight="true" outlineLevel="0" collapsed="false">
      <c r="A34" s="27"/>
      <c r="B34" s="27"/>
      <c r="C34" s="54"/>
      <c r="D34" s="54"/>
      <c r="E34" s="29"/>
      <c r="F34" s="22"/>
      <c r="G34" s="22"/>
      <c r="H34" s="55" t="str">
        <f aca="false">IF(N34=0,"",N34)</f>
        <v/>
      </c>
      <c r="I34" s="56" t="str">
        <f aca="false">IF(ISERROR(O34),"",O34)</f>
        <v/>
      </c>
      <c r="J34" s="57"/>
      <c r="K34" s="0" t="e">
        <f aca="false">AND(L34&lt;$L$5,J34="")</f>
        <v>#DIV/0!</v>
      </c>
      <c r="L34" s="0" t="e">
        <f aca="false">(F34+$L$5-1)/G34</f>
        <v>#DIV/0!</v>
      </c>
      <c r="M34" s="0" t="e">
        <f aca="false">F34/G34</f>
        <v>#DIV/0!</v>
      </c>
      <c r="N34" s="0" t="n">
        <f aca="false">IF(C34="",0,IF(D34="",1,D34-C34+1))</f>
        <v>0</v>
      </c>
      <c r="O34" s="0" t="e">
        <f aca="false">IF(K34,(INT(F34/$L$5)+1)*H34,G34*H34)</f>
        <v>#DIV/0!</v>
      </c>
    </row>
    <row r="35" customFormat="false" ht="15.75" hidden="false" customHeight="true" outlineLevel="0" collapsed="false">
      <c r="A35" s="27"/>
      <c r="B35" s="27"/>
      <c r="C35" s="54"/>
      <c r="D35" s="54"/>
      <c r="E35" s="29"/>
      <c r="F35" s="22"/>
      <c r="G35" s="22"/>
      <c r="H35" s="55" t="str">
        <f aca="false">IF(N35=0,"",N35)</f>
        <v/>
      </c>
      <c r="I35" s="56" t="str">
        <f aca="false">IF(ISERROR(O35),"",O35)</f>
        <v/>
      </c>
      <c r="J35" s="57"/>
      <c r="K35" s="0" t="e">
        <f aca="false">AND(L35&lt;$L$5,J35="")</f>
        <v>#DIV/0!</v>
      </c>
      <c r="L35" s="0" t="e">
        <f aca="false">(F35+$L$5-1)/G35</f>
        <v>#DIV/0!</v>
      </c>
      <c r="M35" s="0" t="e">
        <f aca="false">F35/G35</f>
        <v>#DIV/0!</v>
      </c>
      <c r="N35" s="0" t="n">
        <f aca="false">IF(C35="",0,IF(D35="",1,D35-C35+1))</f>
        <v>0</v>
      </c>
      <c r="O35" s="0" t="e">
        <f aca="false">IF(K35,(INT(F35/$L$5)+1)*H35,G35*H35)</f>
        <v>#DIV/0!</v>
      </c>
    </row>
    <row r="36" customFormat="false" ht="15.75" hidden="false" customHeight="true" outlineLevel="0" collapsed="false">
      <c r="A36" s="30"/>
      <c r="B36" s="30"/>
      <c r="C36" s="54"/>
      <c r="D36" s="54"/>
      <c r="E36" s="30"/>
      <c r="F36" s="22"/>
      <c r="G36" s="22"/>
      <c r="H36" s="55" t="str">
        <f aca="false">IF(N36=0,"",N36)</f>
        <v/>
      </c>
      <c r="I36" s="56" t="str">
        <f aca="false">IF(ISERROR(O36),"",O36)</f>
        <v/>
      </c>
      <c r="J36" s="58"/>
      <c r="K36" s="0" t="e">
        <f aca="false">AND(L36&lt;$L$5,J36="")</f>
        <v>#DIV/0!</v>
      </c>
      <c r="L36" s="0" t="e">
        <f aca="false">(F36+$L$5-1)/G36</f>
        <v>#DIV/0!</v>
      </c>
      <c r="M36" s="0" t="e">
        <f aca="false">F36/G36</f>
        <v>#DIV/0!</v>
      </c>
      <c r="N36" s="0" t="n">
        <f aca="false">IF(C36="",0,IF(D36="",1,D36-C36+1))</f>
        <v>0</v>
      </c>
      <c r="O36" s="0" t="e">
        <f aca="false">IF(K36,(INT(F36/$L$5)+1)*H36,G36*H36)</f>
        <v>#DIV/0!</v>
      </c>
    </row>
    <row r="37" customFormat="false" ht="17.25" hidden="false" customHeight="true" outlineLevel="0" collapsed="false">
      <c r="A37" s="32"/>
      <c r="B37" s="18" t="s">
        <v>23</v>
      </c>
      <c r="C37" s="20"/>
      <c r="D37" s="20"/>
      <c r="E37" s="18"/>
      <c r="F37" s="18"/>
      <c r="G37" s="18"/>
      <c r="H37" s="59"/>
      <c r="I37" s="60" t="n">
        <f aca="false">SUM(I8:I36)</f>
        <v>0</v>
      </c>
      <c r="J37" s="61"/>
    </row>
    <row r="39" customFormat="false" ht="20.25" hidden="false" customHeight="true" outlineLevel="0" collapsed="false">
      <c r="A39" s="33" t="s">
        <v>45</v>
      </c>
      <c r="B39" s="33"/>
      <c r="C39" s="34"/>
      <c r="D39" s="34"/>
    </row>
    <row r="40" customFormat="false" ht="12.75" hidden="false" customHeight="true" outlineLevel="0" collapsed="false"/>
    <row r="41" customFormat="false" ht="20.25" hidden="false" customHeight="true" outlineLevel="0" collapsed="false">
      <c r="A41" s="62" t="s">
        <v>46</v>
      </c>
      <c r="B41" s="36"/>
      <c r="C41" s="36"/>
    </row>
    <row r="42" customFormat="false" ht="20.25" hidden="false" customHeight="true" outlineLevel="0" collapsed="false">
      <c r="A42" s="36" t="s">
        <v>47</v>
      </c>
      <c r="B42" s="36"/>
      <c r="C42" s="36"/>
    </row>
    <row r="43" customFormat="false" ht="20.25" hidden="false" customHeight="true" outlineLevel="0" collapsed="false">
      <c r="A43" s="36" t="s">
        <v>48</v>
      </c>
      <c r="B43" s="36"/>
      <c r="C43" s="36"/>
    </row>
    <row r="44" customFormat="false" ht="20.25" hidden="false" customHeight="true" outlineLevel="0" collapsed="false">
      <c r="A44" s="36" t="s">
        <v>49</v>
      </c>
      <c r="B44" s="36"/>
      <c r="C44" s="36"/>
    </row>
    <row r="45" customFormat="false" ht="20.25" hidden="false" customHeight="true" outlineLevel="0" collapsed="false">
      <c r="A45" s="36" t="s">
        <v>50</v>
      </c>
      <c r="B45" s="36"/>
      <c r="C45" s="36"/>
    </row>
    <row r="46" customFormat="false" ht="20.25" hidden="false" customHeight="true" outlineLevel="0" collapsed="false">
      <c r="A46" s="36" t="s">
        <v>51</v>
      </c>
    </row>
    <row r="47" customFormat="false" ht="20.25" hidden="false" customHeight="true" outlineLevel="0" collapsed="false">
      <c r="A47" s="36" t="s">
        <v>52</v>
      </c>
      <c r="B47" s="36"/>
      <c r="C47" s="36"/>
    </row>
    <row r="48" customFormat="false" ht="20.25" hidden="false" customHeight="true" outlineLevel="0" collapsed="false">
      <c r="A48" s="36" t="s">
        <v>53</v>
      </c>
      <c r="B48" s="36"/>
      <c r="C48" s="36"/>
    </row>
    <row r="49" customFormat="false" ht="20.25" hidden="false" customHeight="true" outlineLevel="0" collapsed="false">
      <c r="A49" s="36" t="s">
        <v>54</v>
      </c>
      <c r="B49" s="36"/>
      <c r="C49" s="36"/>
    </row>
    <row r="50" customFormat="false" ht="20.25" hidden="false" customHeight="true" outlineLevel="0" collapsed="false">
      <c r="A50" s="36" t="s">
        <v>55</v>
      </c>
      <c r="B50" s="36"/>
      <c r="C50" s="36"/>
    </row>
    <row r="51" customFormat="false" ht="20.25" hidden="false" customHeight="true" outlineLevel="0" collapsed="false">
      <c r="A51" s="36" t="s">
        <v>56</v>
      </c>
      <c r="B51" s="36"/>
      <c r="C51" s="36"/>
    </row>
    <row r="52" customFormat="false" ht="20.25" hidden="false" customHeight="true" outlineLevel="0" collapsed="false">
      <c r="A52" s="62" t="s">
        <v>57</v>
      </c>
      <c r="B52" s="36"/>
      <c r="C52" s="36"/>
    </row>
    <row r="53" customFormat="false" ht="20.25" hidden="false" customHeight="true" outlineLevel="0" collapsed="false">
      <c r="A53" s="36" t="s">
        <v>58</v>
      </c>
      <c r="B53" s="36"/>
      <c r="C53" s="36"/>
    </row>
    <row r="54" customFormat="false" ht="12.75" hidden="false" customHeight="true" outlineLevel="0" collapsed="false">
      <c r="A54" s="36"/>
      <c r="B54" s="36"/>
      <c r="C54" s="36"/>
    </row>
    <row r="55" customFormat="false" ht="20.25" hidden="false" customHeight="true" outlineLevel="0" collapsed="false">
      <c r="A55" s="38" t="s">
        <v>32</v>
      </c>
      <c r="B55" s="36"/>
      <c r="C55" s="36"/>
    </row>
    <row r="56" customFormat="false" ht="20.25" hidden="false" customHeight="true" outlineLevel="0" collapsed="false">
      <c r="A56" s="36" t="s">
        <v>59</v>
      </c>
      <c r="B56" s="36"/>
      <c r="C56" s="36"/>
    </row>
    <row r="57" customFormat="false" ht="20.25" hidden="false" customHeight="true" outlineLevel="0" collapsed="false">
      <c r="A57" s="36" t="s">
        <v>60</v>
      </c>
      <c r="B57" s="36"/>
      <c r="C57" s="36"/>
    </row>
    <row r="58" customFormat="false" ht="20.25" hidden="false" customHeight="true" outlineLevel="0" collapsed="false">
      <c r="A58" s="36" t="s">
        <v>61</v>
      </c>
      <c r="B58" s="36"/>
      <c r="C58" s="36"/>
    </row>
    <row r="59" customFormat="false" ht="20.25" hidden="false" customHeight="true" outlineLevel="0" collapsed="false">
      <c r="A59" s="17" t="s">
        <v>62</v>
      </c>
      <c r="B59" s="18" t="s">
        <v>41</v>
      </c>
      <c r="C59" s="19" t="s">
        <v>8</v>
      </c>
      <c r="D59" s="20" t="s">
        <v>9</v>
      </c>
      <c r="E59" s="17" t="s">
        <v>10</v>
      </c>
      <c r="F59" s="18" t="s">
        <v>11</v>
      </c>
      <c r="G59" s="17" t="s">
        <v>42</v>
      </c>
      <c r="H59" s="18" t="s">
        <v>20</v>
      </c>
      <c r="I59" s="17" t="s">
        <v>43</v>
      </c>
      <c r="J59" s="53" t="s">
        <v>44</v>
      </c>
    </row>
    <row r="60" customFormat="false" ht="20.25" hidden="false" customHeight="true" outlineLevel="0" collapsed="false">
      <c r="A60" s="41" t="s">
        <v>34</v>
      </c>
      <c r="B60" s="42" t="s">
        <v>63</v>
      </c>
      <c r="C60" s="43" t="n">
        <v>41492</v>
      </c>
      <c r="D60" s="43" t="n">
        <v>41492</v>
      </c>
      <c r="E60" s="42" t="s">
        <v>36</v>
      </c>
      <c r="F60" s="44" t="n">
        <v>42</v>
      </c>
      <c r="G60" s="44" t="n">
        <v>5</v>
      </c>
      <c r="H60" s="44" t="n">
        <v>1</v>
      </c>
      <c r="I60" s="46" t="n">
        <f aca="false">G60*H60</f>
        <v>5</v>
      </c>
      <c r="J60" s="53" t="s">
        <v>64</v>
      </c>
    </row>
    <row r="61" customFormat="false" ht="20.25" hidden="false" customHeight="true" outlineLevel="0" collapsed="false">
      <c r="A61" s="36" t="s">
        <v>65</v>
      </c>
      <c r="B61" s="36"/>
      <c r="C61" s="47"/>
      <c r="D61" s="1"/>
    </row>
    <row r="62" customFormat="false" ht="20.25" hidden="false" customHeight="true" outlineLevel="0" collapsed="false">
      <c r="A62" s="36" t="s">
        <v>66</v>
      </c>
      <c r="B62" s="36"/>
      <c r="C62" s="47"/>
      <c r="D62" s="1"/>
    </row>
    <row r="63" customFormat="false" ht="20.25" hidden="false" customHeight="true" outlineLevel="0" collapsed="false">
      <c r="A63" s="17" t="s">
        <v>62</v>
      </c>
      <c r="B63" s="18" t="s">
        <v>41</v>
      </c>
      <c r="C63" s="19" t="s">
        <v>8</v>
      </c>
      <c r="D63" s="20" t="s">
        <v>9</v>
      </c>
      <c r="E63" s="17" t="s">
        <v>10</v>
      </c>
      <c r="F63" s="18" t="s">
        <v>11</v>
      </c>
      <c r="G63" s="17" t="s">
        <v>42</v>
      </c>
      <c r="H63" s="18" t="s">
        <v>20</v>
      </c>
      <c r="I63" s="17" t="s">
        <v>43</v>
      </c>
      <c r="J63" s="53" t="s">
        <v>44</v>
      </c>
    </row>
    <row r="64" customFormat="false" ht="20.25" hidden="false" customHeight="true" outlineLevel="0" collapsed="false">
      <c r="A64" s="41" t="s">
        <v>34</v>
      </c>
      <c r="B64" s="42" t="s">
        <v>67</v>
      </c>
      <c r="C64" s="43" t="n">
        <v>41495</v>
      </c>
      <c r="D64" s="43" t="n">
        <v>41502</v>
      </c>
      <c r="E64" s="42" t="s">
        <v>39</v>
      </c>
      <c r="F64" s="44" t="n">
        <v>50</v>
      </c>
      <c r="G64" s="44" t="n">
        <v>12</v>
      </c>
      <c r="H64" s="44" t="n">
        <v>7</v>
      </c>
      <c r="I64" s="46" t="n">
        <f aca="false">G64*H64</f>
        <v>84</v>
      </c>
      <c r="J64" s="53" t="s">
        <v>68</v>
      </c>
    </row>
    <row r="65" customFormat="false" ht="20.25" hidden="false" customHeight="true" outlineLevel="0" collapsed="false">
      <c r="A65" s="36" t="s">
        <v>69</v>
      </c>
      <c r="B65" s="36"/>
      <c r="C65" s="36"/>
    </row>
    <row r="66" customFormat="false" ht="20.25" hidden="false" customHeight="true" outlineLevel="0" collapsed="false">
      <c r="A66" s="36"/>
      <c r="B66" s="36"/>
      <c r="C66" s="36"/>
    </row>
    <row r="67" customFormat="false" ht="20.25" hidden="false" customHeight="true" outlineLevel="0" collapsed="false">
      <c r="A67" s="36"/>
      <c r="B67" s="36"/>
      <c r="C67" s="36"/>
    </row>
    <row r="68" customFormat="false" ht="20.25" hidden="false" customHeight="true" outlineLevel="0" collapsed="false">
      <c r="A68" s="36"/>
      <c r="B68" s="36"/>
      <c r="C68" s="36"/>
    </row>
    <row r="69" customFormat="false" ht="20.25" hidden="false" customHeight="true" outlineLevel="0" collapsed="false"/>
    <row r="70" customFormat="false" ht="20.25" hidden="false" customHeight="true" outlineLevel="0" collapsed="false">
      <c r="A70" s="36"/>
      <c r="B70" s="36"/>
      <c r="C70" s="36"/>
    </row>
    <row r="71" customFormat="false" ht="20.25" hidden="false" customHeight="true" outlineLevel="0" collapsed="false">
      <c r="A71" s="36"/>
      <c r="B71" s="36"/>
      <c r="C71" s="36"/>
    </row>
    <row r="72" customFormat="false" ht="20.25" hidden="false" customHeight="true" outlineLevel="0" collapsed="false">
      <c r="A72" s="36"/>
      <c r="B72" s="36"/>
      <c r="C72" s="36"/>
    </row>
    <row r="73" customFormat="false" ht="20.25" hidden="false" customHeight="true" outlineLevel="0" collapsed="false">
      <c r="A73" s="36"/>
      <c r="B73" s="36"/>
      <c r="C73" s="36"/>
    </row>
    <row r="74" customFormat="false" ht="20.25" hidden="false" customHeight="true" outlineLevel="0" collapsed="false">
      <c r="A74" s="36"/>
      <c r="B74" s="36"/>
      <c r="C74" s="36"/>
    </row>
    <row r="75" customFormat="false" ht="20.25" hidden="false" customHeight="true" outlineLevel="0" collapsed="false">
      <c r="A75" s="36"/>
      <c r="B75" s="36"/>
      <c r="C75" s="36"/>
    </row>
    <row r="76" customFormat="false" ht="20.25" hidden="false" customHeight="true" outlineLevel="0" collapsed="false">
      <c r="A76" s="36"/>
      <c r="B76" s="36"/>
      <c r="C76" s="36"/>
    </row>
    <row r="77" customFormat="false" ht="20.25" hidden="false" customHeight="true" outlineLevel="0" collapsed="false">
      <c r="A77" s="36"/>
      <c r="B77" s="36"/>
      <c r="C77" s="36"/>
    </row>
    <row r="78" customFormat="false" ht="20.25" hidden="false" customHeight="true" outlineLevel="0" collapsed="false">
      <c r="A78" s="36"/>
      <c r="B78" s="36"/>
      <c r="C78" s="36"/>
    </row>
    <row r="79" customFormat="false" ht="20.25" hidden="false" customHeight="true" outlineLevel="0" collapsed="false">
      <c r="A79" s="36"/>
      <c r="B79" s="36"/>
      <c r="C79" s="36"/>
    </row>
    <row r="80" customFormat="false" ht="20.25" hidden="false" customHeight="true" outlineLevel="0" collapsed="false">
      <c r="A80" s="36"/>
      <c r="B80" s="36"/>
      <c r="C80" s="36"/>
    </row>
    <row r="81" customFormat="false" ht="20.25" hidden="false" customHeight="true" outlineLevel="0" collapsed="false">
      <c r="A81" s="36"/>
      <c r="B81" s="36"/>
      <c r="C81" s="36"/>
    </row>
    <row r="82" customFormat="false" ht="20.25" hidden="false" customHeight="true" outlineLevel="0" collapsed="false">
      <c r="A82" s="36"/>
      <c r="B82" s="36"/>
      <c r="C82" s="36"/>
    </row>
    <row r="83" customFormat="false" ht="20.25" hidden="false" customHeight="true" outlineLevel="0" collapsed="false">
      <c r="A83" s="36"/>
      <c r="B83" s="36"/>
      <c r="C83" s="36"/>
    </row>
    <row r="84" customFormat="false" ht="19.5" hidden="false" customHeight="false" outlineLevel="0" collapsed="false">
      <c r="A84" s="36"/>
      <c r="B84" s="36"/>
      <c r="C84" s="36"/>
    </row>
    <row r="85" customFormat="false" ht="19.5" hidden="false" customHeight="false" outlineLevel="0" collapsed="false">
      <c r="A85" s="36"/>
      <c r="B85" s="36"/>
      <c r="C85" s="36"/>
    </row>
    <row r="86" customFormat="false" ht="19.5" hidden="false" customHeight="false" outlineLevel="0" collapsed="false">
      <c r="A86" s="36"/>
      <c r="B86" s="36"/>
      <c r="C86" s="36"/>
    </row>
    <row r="87" customFormat="false" ht="19.5" hidden="false" customHeight="false" outlineLevel="0" collapsed="false">
      <c r="A87" s="36"/>
      <c r="B87" s="36"/>
      <c r="C87" s="36"/>
    </row>
    <row r="88" customFormat="false" ht="19.5" hidden="false" customHeight="false" outlineLevel="0" collapsed="false">
      <c r="A88" s="36"/>
      <c r="B88" s="36"/>
      <c r="C88" s="36"/>
    </row>
    <row r="89" customFormat="false" ht="19.5" hidden="false" customHeight="false" outlineLevel="0" collapsed="false">
      <c r="A89" s="36"/>
      <c r="B89" s="36"/>
      <c r="C89" s="36"/>
    </row>
    <row r="90" customFormat="false" ht="19.5" hidden="false" customHeight="false" outlineLevel="0" collapsed="false">
      <c r="A90" s="36"/>
      <c r="B90" s="36"/>
      <c r="C90" s="36"/>
    </row>
    <row r="91" customFormat="false" ht="19.5" hidden="false" customHeight="false" outlineLevel="0" collapsed="false">
      <c r="A91" s="36"/>
      <c r="B91" s="36"/>
      <c r="C91" s="36"/>
    </row>
    <row r="92" customFormat="false" ht="19.5" hidden="false" customHeight="false" outlineLevel="0" collapsed="false">
      <c r="A92" s="36"/>
      <c r="B92" s="36"/>
      <c r="C92" s="36"/>
    </row>
    <row r="93" customFormat="false" ht="19.5" hidden="false" customHeight="false" outlineLevel="0" collapsed="false">
      <c r="A93" s="36"/>
      <c r="B93" s="36"/>
      <c r="C93" s="36"/>
    </row>
    <row r="94" customFormat="false" ht="19.5" hidden="false" customHeight="false" outlineLevel="0" collapsed="false">
      <c r="A94" s="36"/>
      <c r="B94" s="36"/>
      <c r="C94" s="36"/>
    </row>
    <row r="95" customFormat="false" ht="19.5" hidden="false" customHeight="false" outlineLevel="0" collapsed="false">
      <c r="A95" s="36"/>
      <c r="B95" s="36"/>
      <c r="C95" s="36"/>
    </row>
    <row r="96" customFormat="false" ht="19.5" hidden="false" customHeight="false" outlineLevel="0" collapsed="false">
      <c r="A96" s="36"/>
      <c r="B96" s="36"/>
      <c r="C96" s="36"/>
    </row>
    <row r="97" customFormat="false" ht="19.5" hidden="false" customHeight="false" outlineLevel="0" collapsed="false">
      <c r="A97" s="36"/>
      <c r="B97" s="36"/>
      <c r="C97" s="36"/>
    </row>
    <row r="98" customFormat="false" ht="19.5" hidden="false" customHeight="false" outlineLevel="0" collapsed="false">
      <c r="A98" s="36"/>
      <c r="B98" s="36"/>
      <c r="C98" s="36"/>
    </row>
    <row r="99" customFormat="false" ht="19.5" hidden="false" customHeight="false" outlineLevel="0" collapsed="false">
      <c r="A99" s="36"/>
      <c r="B99" s="36"/>
      <c r="C99" s="36"/>
    </row>
    <row r="100" customFormat="false" ht="19.5" hidden="false" customHeight="false" outlineLevel="0" collapsed="false">
      <c r="A100" s="36"/>
      <c r="B100" s="36"/>
      <c r="C100" s="36"/>
    </row>
    <row r="101" customFormat="false" ht="19.5" hidden="false" customHeight="false" outlineLevel="0" collapsed="false">
      <c r="A101" s="36"/>
      <c r="B101" s="36"/>
      <c r="C101" s="36"/>
    </row>
    <row r="102" customFormat="false" ht="19.5" hidden="false" customHeight="false" outlineLevel="0" collapsed="false">
      <c r="A102" s="36"/>
      <c r="B102" s="36"/>
      <c r="C102" s="36"/>
    </row>
  </sheetData>
  <mergeCells count="1">
    <mergeCell ref="B3:F3"/>
  </mergeCells>
  <conditionalFormatting sqref="J8:J36 G8:G36">
    <cfRule type="expression" priority="2" aboveAverage="0" equalAverage="0" bottom="0" percent="0" rank="0" text="" dxfId="0">
      <formula>$K8</formula>
    </cfRule>
  </conditionalFormatting>
  <printOptions headings="false" gridLines="false" gridLinesSet="true" horizontalCentered="false" verticalCentered="false"/>
  <pageMargins left="0.747916666666667" right="0.747916666666667" top="0.984027777777778" bottom="0.984027777777778" header="0.511811023622047" footer="0.511811023622047"/>
  <pageSetup paperSize="9" scale="73"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LibreOffice/7.2.2.2$Windows_X86_64 LibreOffice_project/02b2acce88a210515b4a5bb2e46cbfb63fe97d56</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2006-04-09T18:36:50Z</dcterms:created>
  <dc:creator>Fritz König</dc:creator>
  <dc:description/>
  <dc:language>de-DE</dc:language>
  <cp:lastModifiedBy>Buro Davide (AE/EIV3)</cp:lastModifiedBy>
  <cp:lastPrinted>2012-11-23T03:50:25Z</cp:lastPrinted>
  <dcterms:modified xsi:type="dcterms:W3CDTF">2023-10-17T15:45:13Z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